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Буџет пројекта -Образац 1" sheetId="1" r:id="rId1"/>
    <sheet name="Ревидирани буџет - Образац 1а" sheetId="2" r:id="rId2"/>
    <sheet name="Финансијски извештај -Образац 2" sheetId="3" r:id="rId3"/>
  </sheets>
  <definedNames>
    <definedName name="_GoBack" localSheetId="0">'Буџет пројекта -Образац 1'!$B$109</definedName>
    <definedName name="_xlnm.Print_Area" localSheetId="0">'Буџет пројекта -Образац 1'!$A$1:$K$247</definedName>
    <definedName name="_xlnm.Print_Area" localSheetId="1">'Ревидирани буџет - Образац 1а'!$B$1:$K$81</definedName>
    <definedName name="_xlnm.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<sst xmlns="http://schemas.openxmlformats.org/spreadsheetml/2006/main" count="205" uniqueCount="166">
  <si>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</si>
  <si>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</si>
  <si>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</si>
  <si>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</si>
  <si>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</si>
  <si>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</si>
  <si>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</si>
  <si>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</si>
  <si>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</si>
  <si>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</si>
  <si>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</si>
  <si>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</si>
  <si>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</si>
  <si>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</si>
  <si>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</si>
  <si>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</si>
  <si>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</si>
  <si>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</si>
  <si>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</si>
  <si>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</si>
  <si>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</si>
  <si>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</si>
  <si>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</si>
  <si>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</si>
  <si>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</si>
  <si>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</si>
  <si>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</si>
  <si>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</si>
  <si>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</si>
  <si>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</si>
  <si>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</si>
  <si>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</si>
  <si>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</si>
  <si>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</si>
  <si>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</si>
  <si>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</si>
  <si>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</si>
  <si>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</si>
  <si>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</si>
  <si>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</si>
  <si>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</si>
  <si>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</si>
  <si>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</si>
  <si>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</si>
  <si>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</si>
  <si>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</si>
  <si>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</si>
  <si>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</si>
  <si>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</si>
  <si>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</si>
  <si>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</si>
  <si>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</si>
  <si>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</si>
  <si>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</si>
  <si>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</si>
  <si>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</si>
  <si>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</si>
  <si>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</si>
  <si>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</si>
  <si>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</si>
  <si>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</si>
  <si>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</si>
  <si>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</si>
  <si>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</si>
  <si>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</si>
  <si>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</si>
  <si>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</si>
  <si>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</si>
  <si>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</si>
  <si>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</si>
  <si>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</si>
  <si>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</si>
  <si>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</si>
  <si>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</si>
  <si>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</si>
  <si>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</si>
  <si>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</si>
  <si>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</si>
  <si>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</si>
  <si>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</si>
  <si>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</si>
  <si>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</si>
  <si>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</si>
  <si>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</si>
  <si>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</si>
  <si>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</si>
  <si>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</si>
  <si>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</si>
  <si>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</si>
  <si>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</si>
  <si>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</si>
  <si>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</si>
  <si>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</si>
  <si>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</si>
  <si>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</si>
  <si>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</si>
  <si>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</si>
  <si>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</si>
  <si>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</si>
  <si>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</si>
  <si>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</si>
  <si>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</si>
  <si>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</si>
  <si>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</si>
  <si>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</si>
  <si>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</si>
  <si>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</si>
  <si>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</si>
  <si>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</si>
  <si>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</si>
  <si>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</si>
  <si>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</si>
  <si>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</si>
  <si>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</si>
  <si>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</si>
  <si>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</si>
  <si>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</si>
  <si>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</si>
  <si>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</si>
  <si>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</si>
  <si>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</si>
  <si>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</si>
  <si>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</si>
  <si>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</si>
  <si>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</si>
  <si>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</si>
  <si>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</si>
  <si>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</si>
  <si>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</si>
  <si>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</si>
  <si>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</si>
  <si>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</si>
  <si>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</si>
  <si>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</si>
  <si>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</si>
  <si>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</si>
  <si>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</si>
  <si>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</si>
  <si>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</si>
  <si>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</si>
  <si>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</si>
  <si>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3. Фотокопија извода о преносу неутрошених средстава Органу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</si>
  <si>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</si>
  <si>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</si>
  <si>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</si>
  <si>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</si>
  <si>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</si>
  <si>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</si>
  <si>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</si>
  <si>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</si>
  <si>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</si>
  <si>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</si>
  <si>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</si>
  <si>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</si>
  <si>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</si>
  <si>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</si>
  <si>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</si>
  <si>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</si>
  <si>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</si>
  <si>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</si>
  <si>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</si>
  <si>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</si>
  <si>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>ОПЕРАТИВНИ ТРОШКОВИ (приказани према наведеним активностима у Обрасцу 1, тачка 3.6)</t>
  </si>
  <si>
    <t>ФИНАНСИЈСКИ  ИЗВЕШТАЈ О РЕАЛИЗАЦИЈИ ПРОЈЕКТА  - Образац 2</t>
  </si>
  <si>
    <t xml:space="preserve"> РЕВИДИРАН БУЏЕТ ПРОЈЕКТА - Образац 1а</t>
  </si>
  <si>
    <t>БУЏЕТ ПРОЈЕКТА - Образац 1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</si>
</sst>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22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3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49" fontId="14" fillId="0" borderId="113" xfId="0" applyNumberFormat="1" applyFont="1" applyBorder="1" applyAlignment="1" applyProtection="1">
      <alignment horizontal="center" vertical="center"/>
      <protection locked="0"/>
    </xf>
    <xf numFmtId="4" fontId="14" fillId="0" borderId="114" xfId="0" applyNumberFormat="1" applyFont="1" applyFill="1" applyBorder="1" applyAlignment="1" applyProtection="1">
      <alignment horizontal="right" vertical="center" wrapText="1"/>
      <protection/>
    </xf>
    <xf numFmtId="4" fontId="13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18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1" xfId="0" applyFont="1" applyBorder="1" applyAlignment="1" applyProtection="1">
      <alignment horizontal="center" vertical="center" wrapText="1"/>
      <protection locked="0"/>
    </xf>
    <xf numFmtId="0" fontId="22" fillId="0" borderId="122" xfId="0" applyFont="1" applyBorder="1" applyAlignment="1" applyProtection="1">
      <alignment horizontal="center" vertical="center" wrapText="1"/>
      <protection locked="0"/>
    </xf>
    <xf numFmtId="0" fontId="13" fillId="0" borderId="123" xfId="0" applyFont="1" applyFill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4" fontId="14" fillId="33" borderId="125" xfId="0" applyNumberFormat="1" applyFont="1" applyFill="1" applyBorder="1" applyAlignment="1" applyProtection="1">
      <alignment horizontal="center" vertical="center" wrapText="1"/>
      <protection/>
    </xf>
    <xf numFmtId="4" fontId="13" fillId="0" borderId="126" xfId="0" applyNumberFormat="1" applyFont="1" applyBorder="1" applyAlignment="1" applyProtection="1">
      <alignment horizontal="right" vertical="center" wrapText="1"/>
      <protection/>
    </xf>
    <xf numFmtId="4" fontId="13" fillId="0" borderId="126" xfId="0" applyNumberFormat="1" applyFont="1" applyFill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1" xfId="0" applyNumberFormat="1" applyFont="1" applyFill="1" applyBorder="1" applyAlignment="1" applyProtection="1">
      <alignment vertical="center" wrapText="1"/>
      <protection locked="0"/>
    </xf>
    <xf numFmtId="4" fontId="5" fillId="0" borderId="132" xfId="0" applyNumberFormat="1" applyFont="1" applyFill="1" applyBorder="1" applyAlignment="1" applyProtection="1">
      <alignment vertical="center" wrapText="1"/>
      <protection locked="0"/>
    </xf>
    <xf numFmtId="4" fontId="2" fillId="33" borderId="133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3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10" fontId="2" fillId="33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2" fillId="0" borderId="142" xfId="0" applyNumberFormat="1" applyFont="1" applyFill="1" applyBorder="1" applyAlignment="1" applyProtection="1">
      <alignment horizontal="right" vertical="center" wrapText="1"/>
      <protection/>
    </xf>
    <xf numFmtId="4" fontId="5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3" xfId="0" applyNumberFormat="1" applyFont="1" applyFill="1" applyBorder="1" applyAlignment="1" applyProtection="1">
      <alignment horizontal="center" vertical="center" wrapText="1"/>
      <protection/>
    </xf>
    <xf numFmtId="10" fontId="2" fillId="33" borderId="144" xfId="60" applyNumberFormat="1" applyFont="1" applyFill="1" applyBorder="1" applyAlignment="1" applyProtection="1">
      <alignment horizontal="center" vertical="center" wrapText="1"/>
      <protection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49" fontId="12" fillId="0" borderId="1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4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3" xfId="0" applyFont="1" applyFill="1" applyBorder="1" applyAlignment="1" applyProtection="1">
      <alignment horizontal="center"/>
      <protection locked="0"/>
    </xf>
    <xf numFmtId="0" fontId="4" fillId="0" borderId="154" xfId="0" applyFont="1" applyFill="1" applyBorder="1" applyAlignment="1" applyProtection="1">
      <alignment horizontal="center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4" fontId="5" fillId="33" borderId="156" xfId="60" applyNumberFormat="1" applyFont="1" applyFill="1" applyBorder="1" applyAlignment="1" applyProtection="1">
      <alignment horizontal="center" vertical="center"/>
      <protection/>
    </xf>
    <xf numFmtId="4" fontId="5" fillId="33" borderId="157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8" xfId="0" applyFont="1" applyFill="1" applyBorder="1" applyAlignment="1" applyProtection="1">
      <alignment horizontal="center" vertical="center" textRotation="90" wrapText="1"/>
      <protection locked="0"/>
    </xf>
    <xf numFmtId="0" fontId="3" fillId="0" borderId="159" xfId="0" applyFont="1" applyFill="1" applyBorder="1" applyAlignment="1" applyProtection="1">
      <alignment horizontal="center" vertical="center" textRotation="90" wrapText="1"/>
      <protection locked="0"/>
    </xf>
    <xf numFmtId="0" fontId="3" fillId="0" borderId="160" xfId="0" applyFont="1" applyFill="1" applyBorder="1" applyAlignment="1" applyProtection="1">
      <alignment horizontal="center" vertical="center" textRotation="90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7" xfId="60" applyFont="1" applyFill="1" applyBorder="1" applyAlignment="1" applyProtection="1">
      <alignment horizontal="center" vertical="center" textRotation="90" wrapText="1"/>
      <protection locked="0"/>
    </xf>
    <xf numFmtId="49" fontId="12" fillId="0" borderId="16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3" xfId="0" applyFont="1" applyFill="1" applyBorder="1" applyAlignment="1" applyProtection="1">
      <alignment horizontal="center" vertical="center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2" fillId="0" borderId="176" xfId="0" applyFont="1" applyFill="1" applyBorder="1" applyAlignment="1" applyProtection="1">
      <alignment horizontal="center" vertical="center"/>
      <protection locked="0"/>
    </xf>
    <xf numFmtId="0" fontId="2" fillId="0" borderId="177" xfId="0" applyFont="1" applyFill="1" applyBorder="1" applyAlignment="1" applyProtection="1">
      <alignment horizontal="center" vertical="center"/>
      <protection locked="0"/>
    </xf>
    <xf numFmtId="49" fontId="12" fillId="0" borderId="17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2" xfId="0" applyFont="1" applyBorder="1" applyAlignment="1" applyProtection="1">
      <alignment/>
      <protection locked="0"/>
    </xf>
    <xf numFmtId="0" fontId="3" fillId="0" borderId="193" xfId="0" applyFont="1" applyBorder="1" applyAlignment="1" applyProtection="1">
      <alignment/>
      <protection locked="0"/>
    </xf>
    <xf numFmtId="49" fontId="3" fillId="33" borderId="19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5" xfId="0" applyFont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6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8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4" xfId="0" applyFont="1" applyBorder="1" applyAlignment="1" applyProtection="1">
      <alignment/>
      <protection locked="0"/>
    </xf>
    <xf numFmtId="0" fontId="3" fillId="0" borderId="2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6" xfId="0" applyNumberFormat="1" applyFont="1" applyFill="1" applyBorder="1" applyAlignment="1" applyProtection="1">
      <alignment horizontal="center" vertical="center" wrapText="1"/>
      <protection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219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0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6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7" xfId="0" applyBorder="1" applyAlignment="1" applyProtection="1">
      <alignment/>
      <protection/>
    </xf>
    <xf numFmtId="0" fontId="0" fillId="0" borderId="224" xfId="0" applyBorder="1" applyAlignment="1" applyProtection="1">
      <alignment/>
      <protection/>
    </xf>
    <xf numFmtId="1" fontId="3" fillId="0" borderId="225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2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0" xfId="0" applyFont="1" applyBorder="1" applyAlignment="1" applyProtection="1">
      <alignment horizontal="left"/>
      <protection locked="0"/>
    </xf>
    <xf numFmtId="0" fontId="66" fillId="0" borderId="231" xfId="0" applyFont="1" applyBorder="1" applyAlignment="1" applyProtection="1">
      <alignment horizontal="left"/>
      <protection locked="0"/>
    </xf>
    <xf numFmtId="1" fontId="5" fillId="33" borderId="23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8" xfId="60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1" fontId="3" fillId="33" borderId="2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5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6" xfId="0" applyNumberFormat="1" applyFont="1" applyBorder="1" applyAlignment="1" applyProtection="1">
      <alignment horizontal="center" vertical="center"/>
      <protection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7" xfId="0" applyNumberFormat="1" applyFont="1" applyFill="1" applyBorder="1" applyAlignment="1" applyProtection="1">
      <alignment horizontal="right" vertical="center" wrapText="1"/>
      <protection/>
    </xf>
    <xf numFmtId="4" fontId="5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6" xfId="0" applyNumberFormat="1" applyFont="1" applyFill="1" applyBorder="1" applyAlignment="1" applyProtection="1">
      <alignment horizontal="right" vertical="center" wrapText="1"/>
      <protection/>
    </xf>
    <xf numFmtId="49" fontId="1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7" xfId="0" applyNumberFormat="1" applyFont="1" applyFill="1" applyBorder="1" applyAlignment="1" applyProtection="1">
      <alignment horizontal="center" vertical="center"/>
      <protection locked="0"/>
    </xf>
    <xf numFmtId="49" fontId="3" fillId="0" borderId="2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5" xfId="0" applyFont="1" applyFill="1" applyBorder="1" applyAlignment="1" applyProtection="1">
      <alignment horizontal="center" vertical="center" textRotation="90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6" xfId="0" applyNumberFormat="1" applyFont="1" applyFill="1" applyBorder="1" applyAlignment="1" applyProtection="1">
      <alignment horizontal="center" vertical="center"/>
      <protection locked="0"/>
    </xf>
    <xf numFmtId="4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0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0" fontId="14" fillId="0" borderId="264" xfId="0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49" fontId="13" fillId="0" borderId="246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0" fontId="14" fillId="33" borderId="260" xfId="0" applyFont="1" applyFill="1" applyBorder="1" applyAlignment="1" applyProtection="1">
      <alignment horizontal="center" vertical="center" wrapText="1"/>
      <protection locked="0"/>
    </xf>
    <xf numFmtId="0" fontId="13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4" fontId="13" fillId="0" borderId="266" xfId="0" applyNumberFormat="1" applyFont="1" applyFill="1" applyBorder="1" applyAlignment="1" applyProtection="1">
      <alignment horizontal="center" vertical="center"/>
      <protection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4" fontId="14" fillId="0" borderId="268" xfId="0" applyNumberFormat="1" applyFont="1" applyFill="1" applyBorder="1" applyAlignment="1" applyProtection="1">
      <alignment horizontal="center" vertical="center"/>
      <protection locked="0"/>
    </xf>
    <xf numFmtId="10" fontId="14" fillId="0" borderId="269" xfId="61" applyNumberFormat="1" applyFont="1" applyFill="1" applyBorder="1" applyAlignment="1" applyProtection="1">
      <alignment horizontal="center" vertical="center" wrapText="1"/>
      <protection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" fontId="13" fillId="33" borderId="26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4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6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7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0" fontId="0" fillId="0" borderId="273" xfId="0" applyBorder="1" applyAlignment="1">
      <alignment/>
    </xf>
    <xf numFmtId="4" fontId="9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6" xfId="0" applyNumberFormat="1" applyFont="1" applyFill="1" applyBorder="1" applyAlignment="1" applyProtection="1">
      <alignment horizontal="center" vertical="center"/>
      <protection/>
    </xf>
    <xf numFmtId="4" fontId="13" fillId="0" borderId="246" xfId="0" applyNumberFormat="1" applyFont="1" applyFill="1" applyBorder="1" applyAlignment="1" applyProtection="1">
      <alignment horizontal="center" vertical="center"/>
      <protection/>
    </xf>
    <xf numFmtId="4" fontId="14" fillId="33" borderId="27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6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7" xfId="0" applyFont="1" applyFill="1" applyBorder="1" applyAlignment="1" applyProtection="1">
      <alignment horizontal="center" vertical="center" wrapText="1"/>
      <protection locked="0"/>
    </xf>
    <xf numFmtId="49" fontId="13" fillId="0" borderId="278" xfId="0" applyNumberFormat="1" applyFont="1" applyFill="1" applyBorder="1" applyAlignment="1" applyProtection="1">
      <alignment horizontal="center" vertical="center"/>
      <protection/>
    </xf>
    <xf numFmtId="0" fontId="13" fillId="0" borderId="279" xfId="0" applyFont="1" applyFill="1" applyBorder="1" applyAlignment="1" applyProtection="1">
      <alignment horizontal="center" vertical="center"/>
      <protection/>
    </xf>
    <xf numFmtId="4" fontId="14" fillId="0" borderId="280" xfId="0" applyNumberFormat="1" applyFont="1" applyFill="1" applyBorder="1" applyAlignment="1" applyProtection="1">
      <alignment horizontal="center" vertical="center"/>
      <protection/>
    </xf>
    <xf numFmtId="0" fontId="14" fillId="0" borderId="279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6" xfId="60" applyFont="1" applyFill="1" applyBorder="1" applyAlignment="1" applyProtection="1">
      <alignment horizontal="center" vertical="center"/>
      <protection locked="0"/>
    </xf>
    <xf numFmtId="0" fontId="9" fillId="0" borderId="257" xfId="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8" xfId="61" applyNumberFormat="1" applyFont="1" applyBorder="1" applyAlignment="1" applyProtection="1">
      <alignment horizontal="center" vertical="center"/>
      <protection/>
    </xf>
    <xf numFmtId="0" fontId="9" fillId="0" borderId="257" xfId="0" applyFont="1" applyFill="1" applyBorder="1" applyAlignment="1" applyProtection="1">
      <alignment horizontal="center" vertical="center" wrapText="1"/>
      <protection locked="0"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14" fillId="33" borderId="281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top" wrapText="1"/>
      <protection locked="0"/>
    </xf>
    <xf numFmtId="0" fontId="14" fillId="33" borderId="263" xfId="0" applyFont="1" applyFill="1" applyBorder="1" applyAlignment="1" applyProtection="1">
      <alignment horizontal="center" vertical="top" wrapText="1"/>
      <protection locked="0"/>
    </xf>
    <xf numFmtId="0" fontId="25" fillId="33" borderId="35" xfId="54" applyFont="1" applyFill="1" applyBorder="1" applyAlignment="1" applyProtection="1">
      <alignment horizontal="center" vertical="center" wrapText="1"/>
      <protection locked="0"/>
    </xf>
    <xf numFmtId="0" fontId="25" fillId="33" borderId="94" xfId="54" applyFont="1" applyFill="1" applyBorder="1" applyAlignment="1" applyProtection="1">
      <alignment horizontal="center" vertical="center" wrapText="1"/>
      <protection locked="0"/>
    </xf>
    <xf numFmtId="0" fontId="25" fillId="33" borderId="282" xfId="53" applyFont="1" applyFill="1" applyBorder="1" applyAlignment="1" applyProtection="1">
      <alignment horizontal="center" vertical="center" wrapText="1"/>
      <protection locked="0"/>
    </xf>
    <xf numFmtId="0" fontId="25" fillId="33" borderId="283" xfId="53" applyFont="1" applyFill="1" applyBorder="1" applyAlignment="1" applyProtection="1">
      <alignment horizontal="center" vertical="center" wrapText="1"/>
      <protection locked="0"/>
    </xf>
    <xf numFmtId="0" fontId="14" fillId="0" borderId="284" xfId="0" applyFont="1" applyFill="1" applyBorder="1" applyAlignment="1" applyProtection="1">
      <alignment horizontal="left" vertical="top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154" xfId="0" applyFont="1" applyFill="1" applyBorder="1" applyAlignment="1" applyProtection="1">
      <alignment horizontal="left" wrapText="1"/>
      <protection locked="0"/>
    </xf>
    <xf numFmtId="0" fontId="25" fillId="33" borderId="287" xfId="53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287" xfId="0" applyFont="1" applyFill="1" applyBorder="1" applyAlignment="1" applyProtection="1">
      <alignment horizontal="center" vertical="center" wrapText="1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283" xfId="0" applyFont="1" applyFill="1" applyBorder="1" applyAlignment="1" applyProtection="1">
      <alignment horizontal="center" vertical="center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0" fontId="14" fillId="0" borderId="177" xfId="0" applyFont="1" applyFill="1" applyBorder="1" applyAlignment="1" applyProtection="1">
      <alignment horizontal="center" vertical="center"/>
      <protection locked="0"/>
    </xf>
    <xf numFmtId="49" fontId="14" fillId="0" borderId="289" xfId="0" applyNumberFormat="1" applyFont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4" fillId="0" borderId="153" xfId="0" applyFont="1" applyBorder="1" applyAlignment="1" applyProtection="1">
      <alignment horizontal="center" vertical="center" wrapText="1"/>
      <protection locked="0"/>
    </xf>
    <xf numFmtId="0" fontId="4" fillId="0" borderId="154" xfId="0" applyFont="1" applyBorder="1" applyAlignment="1" applyProtection="1">
      <alignment horizontal="center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1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47625</xdr:rowOff>
    </xdr:from>
    <xdr:to>
      <xdr:col>10</xdr:col>
      <xdr:colOff>657225</xdr:colOff>
      <xdr:row>246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0470475"/>
          <a:ext cx="10906125" cy="30537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ОПРАВДАНИ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ПЕРСОНАЛНИ ТРОШКОВИ ПРИЗНАЈУ СЕ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лица која су запослена (на неодређено и одређено време) код корисника средстава, а која су ангажована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која садржи порез и доприносе који се плаћају из накнаде 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Копију уговора о раду и анекса уговора о раду и/или копију уговора о ангажовању лица и/или копију уговора о сарадњи са регистрованим предузетником;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Порескe пријавe о обрачунатим и плаћеним порезима на зараде и/или уговорене накнаде.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податке о лицу са којим се склапа уговор/анекс;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предмет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пројекта, назив органа који је доделио средства за реализацију пројекта  и број уговора о  суфинансирању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рачуна на који се лицу исплаћује уговорени износ (број рачуна из уговора/анекса мора бити усклађен са бројем рачуна на изводу банке);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период ангажовања лица (период ангажовања лица мора бити усклађен  са периодом реализације пројекта);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датум и место склапања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потписе обе уговорне стране и печат.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одлазак на терен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ако је корисник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навео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пријави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је место реализације активности редакција или студио -Тачка 3.6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научних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скупова и лица која бораве на терену у току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 орган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лио кориснику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пројекта, а за које корисник не располаже адекватним капацитетима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доделило за реализацију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за потребе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током периода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чија вредност не прелази 5% од износа средстава додељен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фактуре и/или рачуне, у складу са важећим прописима (фактуре правних лица, фискалне рачуне, готовинске рачуне...);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реализацију трошкова за рад и боравак на терену (дневница) дозвољена је исплата готовине са рачуна корисника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трошак амортизације, треба доставити део обрачуна рачуноводствене амортизације.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Корисник средства може, у случају наступања промењених околности, самостално прерасподелити  одобрена средстава и то највише до 10% од додељеног износа.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закупа пословног простора (закуп простора који корисник користи за обављање редовне делатности)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одржавања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накнаде кабловским операт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рима, регулаторним телима, удружењима аутора и другима (ЕТВ, РАТЕЛ, РЕМ, СОКОЈ, ОФПС...)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комуналних услуга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закупа медијског простора (простора у медијима за објављивање/емитовање произведеног медијског садржаја)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прилагођавања медијског садржаја за емитовање/објављивање на различитим платформама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промоције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6"/>
  <sheetViews>
    <sheetView tabSelected="1" zoomScaleSheetLayoutView="77" zoomScalePageLayoutView="85" workbookViewId="0" topLeftCell="A133">
      <selection activeCell="M5" sqref="M5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0" t="s">
        <v>165</v>
      </c>
      <c r="C1" s="341"/>
      <c r="D1" s="341"/>
      <c r="E1" s="341"/>
      <c r="F1" s="341"/>
      <c r="G1" s="341"/>
      <c r="H1" s="341"/>
      <c r="I1" s="341"/>
      <c r="J1" s="341"/>
      <c r="K1" s="341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8" t="s">
        <v>17</v>
      </c>
      <c r="C3" s="389"/>
      <c r="D3" s="389"/>
      <c r="E3" s="389"/>
      <c r="F3" s="390"/>
      <c r="G3" s="391" t="s">
        <v>18</v>
      </c>
      <c r="H3" s="389"/>
      <c r="I3" s="389"/>
      <c r="J3" s="389"/>
      <c r="K3" s="392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4"/>
      <c r="C4" s="405"/>
      <c r="D4" s="405"/>
      <c r="E4" s="405"/>
      <c r="F4" s="406"/>
      <c r="G4" s="342"/>
      <c r="H4" s="343"/>
      <c r="I4" s="343"/>
      <c r="J4" s="343"/>
      <c r="K4" s="344"/>
      <c r="L4" s="67"/>
    </row>
    <row r="5" spans="1:106" s="70" customFormat="1" ht="37.5" customHeight="1">
      <c r="A5" s="69"/>
      <c r="B5" s="416" t="s">
        <v>19</v>
      </c>
      <c r="C5" s="372"/>
      <c r="D5" s="372"/>
      <c r="E5" s="372"/>
      <c r="F5" s="417"/>
      <c r="G5" s="371" t="s">
        <v>20</v>
      </c>
      <c r="H5" s="372"/>
      <c r="I5" s="372"/>
      <c r="J5" s="372"/>
      <c r="K5" s="373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74"/>
      <c r="C6" s="343"/>
      <c r="D6" s="343"/>
      <c r="E6" s="343"/>
      <c r="F6" s="343"/>
      <c r="G6" s="342"/>
      <c r="H6" s="343"/>
      <c r="I6" s="343"/>
      <c r="J6" s="343"/>
      <c r="K6" s="344"/>
      <c r="L6" s="67"/>
    </row>
    <row r="7" spans="1:106" s="70" customFormat="1" ht="37.5" customHeight="1" thickBot="1">
      <c r="A7" s="69"/>
      <c r="B7" s="379" t="s">
        <v>22</v>
      </c>
      <c r="C7" s="380"/>
      <c r="D7" s="380"/>
      <c r="E7" s="380"/>
      <c r="F7" s="380"/>
      <c r="G7" s="394" t="s">
        <v>23</v>
      </c>
      <c r="H7" s="395"/>
      <c r="I7" s="395"/>
      <c r="J7" s="395"/>
      <c r="K7" s="396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97"/>
      <c r="C8" s="398"/>
      <c r="D8" s="398"/>
      <c r="E8" s="398"/>
      <c r="F8" s="399"/>
      <c r="G8" s="400"/>
      <c r="H8" s="398"/>
      <c r="I8" s="398"/>
      <c r="J8" s="398"/>
      <c r="K8" s="401"/>
      <c r="L8" s="67"/>
    </row>
    <row r="9" spans="1:106" s="70" customFormat="1" ht="37.5" customHeight="1" thickBot="1">
      <c r="A9" s="69"/>
      <c r="B9" s="402" t="s">
        <v>24</v>
      </c>
      <c r="C9" s="403"/>
      <c r="D9" s="403"/>
      <c r="E9" s="403"/>
      <c r="F9" s="403"/>
      <c r="G9" s="413" t="s">
        <v>153</v>
      </c>
      <c r="H9" s="414"/>
      <c r="I9" s="414"/>
      <c r="J9" s="414"/>
      <c r="K9" s="415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7"/>
      <c r="C10" s="408"/>
      <c r="D10" s="408"/>
      <c r="E10" s="408"/>
      <c r="F10" s="409"/>
      <c r="G10" s="410"/>
      <c r="H10" s="411"/>
      <c r="I10" s="411"/>
      <c r="J10" s="411"/>
      <c r="K10" s="412"/>
      <c r="L10" s="67"/>
    </row>
    <row r="11" spans="1:12" s="68" customFormat="1" ht="37.5" customHeight="1" thickBot="1" thickTop="1">
      <c r="A11" s="67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67"/>
    </row>
    <row r="12" spans="2:11" s="62" customFormat="1" ht="33" customHeight="1" thickBot="1" thickTop="1">
      <c r="B12" s="375" t="s">
        <v>50</v>
      </c>
      <c r="C12" s="376"/>
      <c r="D12" s="376"/>
      <c r="E12" s="376"/>
      <c r="F12" s="376"/>
      <c r="G12" s="377"/>
      <c r="H12" s="377"/>
      <c r="I12" s="377"/>
      <c r="J12" s="377"/>
      <c r="K12" s="378"/>
    </row>
    <row r="13" spans="2:11" s="72" customFormat="1" ht="36.75" customHeight="1" thickBot="1" thickTop="1">
      <c r="B13" s="364" t="s">
        <v>51</v>
      </c>
      <c r="C13" s="365"/>
      <c r="D13" s="365"/>
      <c r="E13" s="365"/>
      <c r="F13" s="365"/>
      <c r="G13" s="73" t="s">
        <v>52</v>
      </c>
      <c r="H13" s="73" t="s">
        <v>114</v>
      </c>
      <c r="I13" s="345" t="s">
        <v>113</v>
      </c>
      <c r="J13" s="345" t="s">
        <v>116</v>
      </c>
      <c r="K13" s="346"/>
    </row>
    <row r="14" spans="2:11" s="69" customFormat="1" ht="35.25" customHeight="1" thickBot="1" thickTop="1">
      <c r="B14" s="366" t="s">
        <v>64</v>
      </c>
      <c r="C14" s="367"/>
      <c r="D14" s="367"/>
      <c r="E14" s="367"/>
      <c r="F14" s="367"/>
      <c r="G14" s="74"/>
      <c r="H14" s="109" t="e">
        <f>+G14/G19</f>
        <v>#DIV/0!</v>
      </c>
      <c r="I14" s="386"/>
      <c r="J14" s="347"/>
      <c r="K14" s="348"/>
    </row>
    <row r="15" spans="2:11" s="69" customFormat="1" ht="35.25" customHeight="1" thickBot="1" thickTop="1">
      <c r="B15" s="356" t="s">
        <v>53</v>
      </c>
      <c r="C15" s="357"/>
      <c r="D15" s="357"/>
      <c r="E15" s="357"/>
      <c r="F15" s="358"/>
      <c r="G15" s="42"/>
      <c r="H15" s="110" t="e">
        <f>+G15/G19</f>
        <v>#DIV/0!</v>
      </c>
      <c r="I15" s="386"/>
      <c r="J15" s="347"/>
      <c r="K15" s="348"/>
    </row>
    <row r="16" spans="2:11" s="69" customFormat="1" ht="35.25" customHeight="1" thickBot="1" thickTop="1">
      <c r="B16" s="356" t="s">
        <v>54</v>
      </c>
      <c r="C16" s="357"/>
      <c r="D16" s="357"/>
      <c r="E16" s="357"/>
      <c r="F16" s="358"/>
      <c r="G16" s="42"/>
      <c r="H16" s="110" t="e">
        <f>+G16/G19</f>
        <v>#DIV/0!</v>
      </c>
      <c r="I16" s="386"/>
      <c r="J16" s="347"/>
      <c r="K16" s="348"/>
    </row>
    <row r="17" spans="2:11" s="69" customFormat="1" ht="35.25" customHeight="1" thickBot="1" thickTop="1">
      <c r="B17" s="356" t="s">
        <v>55</v>
      </c>
      <c r="C17" s="357"/>
      <c r="D17" s="357"/>
      <c r="E17" s="357"/>
      <c r="F17" s="358"/>
      <c r="G17" s="42"/>
      <c r="H17" s="110" t="e">
        <f>+G17/G19</f>
        <v>#DIV/0!</v>
      </c>
      <c r="I17" s="386"/>
      <c r="J17" s="347"/>
      <c r="K17" s="348"/>
    </row>
    <row r="18" spans="2:11" s="69" customFormat="1" ht="35.25" customHeight="1" thickBot="1" thickTop="1">
      <c r="B18" s="359" t="s">
        <v>112</v>
      </c>
      <c r="C18" s="360"/>
      <c r="D18" s="360"/>
      <c r="E18" s="360"/>
      <c r="F18" s="360"/>
      <c r="G18" s="75"/>
      <c r="H18" s="110" t="e">
        <f>+G18/G19</f>
        <v>#DIV/0!</v>
      </c>
      <c r="I18" s="387"/>
      <c r="J18" s="349"/>
      <c r="K18" s="350"/>
    </row>
    <row r="19" spans="2:11" s="64" customFormat="1" ht="33" customHeight="1" thickBot="1" thickTop="1">
      <c r="B19" s="361" t="s">
        <v>25</v>
      </c>
      <c r="C19" s="362"/>
      <c r="D19" s="362"/>
      <c r="E19" s="362"/>
      <c r="F19" s="36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38" t="e">
        <f>+B8/B10</f>
        <v>#DIV/0!</v>
      </c>
      <c r="K19" s="339"/>
    </row>
    <row r="20" s="64" customFormat="1" ht="22.5" customHeight="1" thickBot="1" thickTop="1"/>
    <row r="21" spans="2:11" s="62" customFormat="1" ht="39" customHeight="1" thickBot="1" thickTop="1">
      <c r="B21" s="351" t="s">
        <v>59</v>
      </c>
      <c r="C21" s="352"/>
      <c r="D21" s="352"/>
      <c r="E21" s="352"/>
      <c r="F21" s="352"/>
      <c r="G21" s="352"/>
      <c r="H21" s="352"/>
      <c r="I21" s="352"/>
      <c r="J21" s="352"/>
      <c r="K21" s="353"/>
    </row>
    <row r="22" spans="2:11" s="78" customFormat="1" ht="35.25" customHeight="1">
      <c r="B22" s="76"/>
      <c r="C22" s="77"/>
      <c r="D22" s="381" t="s">
        <v>127</v>
      </c>
      <c r="E22" s="382"/>
      <c r="F22" s="382"/>
      <c r="G22" s="382"/>
      <c r="H22" s="383" t="s">
        <v>128</v>
      </c>
      <c r="I22" s="384"/>
      <c r="J22" s="384"/>
      <c r="K22" s="385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129</v>
      </c>
      <c r="H23" s="84" t="s">
        <v>130</v>
      </c>
      <c r="I23" s="85" t="s">
        <v>131</v>
      </c>
      <c r="J23" s="80" t="s">
        <v>132</v>
      </c>
      <c r="K23" s="86" t="s">
        <v>133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294"/>
      <c r="G25" s="298">
        <f>+G26+G47</f>
        <v>0</v>
      </c>
      <c r="H25" s="300">
        <f>+H26+H47</f>
        <v>0</v>
      </c>
      <c r="I25" s="296">
        <f>+I26+I47</f>
        <v>0</v>
      </c>
      <c r="J25" s="303">
        <f>+G25-H25-I25</f>
        <v>0</v>
      </c>
      <c r="K25" s="304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162</v>
      </c>
      <c r="D26" s="48"/>
      <c r="E26" s="49"/>
      <c r="F26" s="295"/>
      <c r="G26" s="299">
        <f>SUM(G27:G46)</f>
        <v>0</v>
      </c>
      <c r="H26" s="301">
        <f>SUM(H27:H46)</f>
        <v>0</v>
      </c>
      <c r="I26" s="302">
        <f>SUM(I27:I46)</f>
        <v>0</v>
      </c>
      <c r="J26" s="297">
        <f>+G26-H26-I26</f>
        <v>0</v>
      </c>
      <c r="K26" s="354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4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4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4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4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4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4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4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4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4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4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4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4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4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4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07"/>
      <c r="G47" s="305">
        <f>SUM(G48:G67)</f>
        <v>0</v>
      </c>
      <c r="H47" s="308">
        <f>SUM(H48:H67)</f>
        <v>0</v>
      </c>
      <c r="I47" s="308">
        <f>SUM(I48:I67)</f>
        <v>0</v>
      </c>
      <c r="J47" s="306">
        <f t="shared" si="0"/>
        <v>0</v>
      </c>
      <c r="K47" s="354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4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4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4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4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4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4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4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4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4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4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5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35" t="s">
        <v>12</v>
      </c>
      <c r="C69" s="336"/>
      <c r="D69" s="336"/>
      <c r="E69" s="336"/>
      <c r="F69" s="336"/>
      <c r="G69" s="336"/>
      <c r="H69" s="336"/>
      <c r="I69" s="336"/>
      <c r="J69" s="336"/>
      <c r="K69" s="337"/>
    </row>
    <row r="70" spans="2:11" s="69" customFormat="1" ht="73.5" customHeight="1">
      <c r="B70" s="322" t="s">
        <v>161</v>
      </c>
      <c r="C70" s="323"/>
      <c r="D70" s="323"/>
      <c r="E70" s="323"/>
      <c r="F70" s="323"/>
      <c r="G70" s="323"/>
      <c r="H70" s="323"/>
      <c r="I70" s="323"/>
      <c r="J70" s="323"/>
      <c r="K70" s="324"/>
    </row>
    <row r="71" spans="2:11" s="101" customFormat="1" ht="39" customHeight="1">
      <c r="B71" s="326"/>
      <c r="C71" s="327"/>
      <c r="D71" s="327"/>
      <c r="E71" s="328" t="s">
        <v>13</v>
      </c>
      <c r="F71" s="328"/>
      <c r="G71" s="328"/>
      <c r="H71" s="329"/>
      <c r="I71" s="329"/>
      <c r="J71" s="329"/>
      <c r="K71" s="330"/>
    </row>
    <row r="72" spans="2:11" s="101" customFormat="1" ht="43.5" customHeight="1" thickBot="1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19" t="s">
        <v>142</v>
      </c>
      <c r="C74" s="320"/>
      <c r="D74" s="320"/>
      <c r="E74" s="320"/>
      <c r="F74" s="320"/>
      <c r="G74" s="320"/>
      <c r="H74" s="320"/>
      <c r="I74" s="320"/>
      <c r="J74" s="320"/>
      <c r="K74" s="321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25" t="s">
        <v>110</v>
      </c>
      <c r="C76" s="325"/>
      <c r="D76" s="325"/>
      <c r="E76" s="325"/>
      <c r="F76" s="325"/>
      <c r="G76" s="325"/>
      <c r="H76" s="325"/>
      <c r="I76" s="325"/>
      <c r="J76" s="325"/>
      <c r="K76" s="325"/>
      <c r="L76" s="103"/>
      <c r="M76" s="103"/>
    </row>
    <row r="77" spans="2:13" ht="99.75" customHeight="1">
      <c r="B77" s="318" t="s">
        <v>151</v>
      </c>
      <c r="C77" s="318"/>
      <c r="D77" s="318"/>
      <c r="E77" s="318"/>
      <c r="F77" s="318"/>
      <c r="G77" s="318"/>
      <c r="H77" s="318"/>
      <c r="I77" s="318"/>
      <c r="J77" s="318"/>
      <c r="K77" s="318"/>
      <c r="L77" s="105"/>
      <c r="M77" s="101"/>
    </row>
    <row r="78" spans="1:13" s="259" customFormat="1" ht="49.5" customHeight="1">
      <c r="A78" s="257"/>
      <c r="B78" s="260" t="s">
        <v>27</v>
      </c>
      <c r="C78" s="316" t="s">
        <v>155</v>
      </c>
      <c r="D78" s="316"/>
      <c r="E78" s="316"/>
      <c r="F78" s="316"/>
      <c r="G78" s="316"/>
      <c r="H78" s="316"/>
      <c r="I78" s="316"/>
      <c r="J78" s="316"/>
      <c r="K78" s="316"/>
      <c r="L78" s="258"/>
      <c r="M78" s="258"/>
    </row>
    <row r="79" spans="1:11" s="259" customFormat="1" ht="24" customHeight="1">
      <c r="A79" s="257"/>
      <c r="B79" s="260" t="s">
        <v>29</v>
      </c>
      <c r="C79" s="316" t="s">
        <v>28</v>
      </c>
      <c r="D79" s="316"/>
      <c r="E79" s="316"/>
      <c r="F79" s="316"/>
      <c r="G79" s="316"/>
      <c r="H79" s="316"/>
      <c r="I79" s="316"/>
      <c r="J79" s="316"/>
      <c r="K79" s="316"/>
    </row>
    <row r="80" spans="1:11" s="259" customFormat="1" ht="56.25" customHeight="1">
      <c r="A80" s="257"/>
      <c r="B80" s="260" t="s">
        <v>30</v>
      </c>
      <c r="C80" s="316" t="s">
        <v>154</v>
      </c>
      <c r="D80" s="316"/>
      <c r="E80" s="316"/>
      <c r="F80" s="316"/>
      <c r="G80" s="316"/>
      <c r="H80" s="316"/>
      <c r="I80" s="316"/>
      <c r="J80" s="316"/>
      <c r="K80" s="316"/>
    </row>
    <row r="81" spans="1:11" s="259" customFormat="1" ht="34.5" customHeight="1">
      <c r="A81" s="257"/>
      <c r="B81" s="260" t="s">
        <v>31</v>
      </c>
      <c r="C81" s="316" t="s">
        <v>156</v>
      </c>
      <c r="D81" s="316"/>
      <c r="E81" s="316"/>
      <c r="F81" s="316"/>
      <c r="G81" s="316"/>
      <c r="H81" s="316"/>
      <c r="I81" s="316"/>
      <c r="J81" s="316"/>
      <c r="K81" s="316"/>
    </row>
    <row r="82" spans="1:11" s="259" customFormat="1" ht="36" customHeight="1">
      <c r="A82" s="257"/>
      <c r="B82" s="260" t="s">
        <v>32</v>
      </c>
      <c r="C82" s="316" t="s">
        <v>37</v>
      </c>
      <c r="D82" s="316"/>
      <c r="E82" s="316"/>
      <c r="F82" s="316"/>
      <c r="G82" s="316"/>
      <c r="H82" s="316"/>
      <c r="I82" s="316"/>
      <c r="J82" s="316"/>
      <c r="K82" s="316"/>
    </row>
    <row r="83" spans="1:11" s="259" customFormat="1" ht="21.75" customHeight="1">
      <c r="A83" s="257"/>
      <c r="B83" s="260" t="s">
        <v>33</v>
      </c>
      <c r="C83" s="317" t="s">
        <v>11</v>
      </c>
      <c r="D83" s="317"/>
      <c r="E83" s="317"/>
      <c r="F83" s="317"/>
      <c r="G83" s="317"/>
      <c r="H83" s="317"/>
      <c r="I83" s="317"/>
      <c r="J83" s="317"/>
      <c r="K83" s="317"/>
    </row>
    <row r="84" spans="1:11" s="259" customFormat="1" ht="50.25" customHeight="1">
      <c r="A84" s="257"/>
      <c r="B84" s="260" t="s">
        <v>34</v>
      </c>
      <c r="C84" s="316" t="s">
        <v>120</v>
      </c>
      <c r="D84" s="316"/>
      <c r="E84" s="316"/>
      <c r="F84" s="316"/>
      <c r="G84" s="316"/>
      <c r="H84" s="316"/>
      <c r="I84" s="316"/>
      <c r="J84" s="316"/>
      <c r="K84" s="316"/>
    </row>
    <row r="85" spans="1:11" s="259" customFormat="1" ht="18" customHeight="1">
      <c r="A85" s="257"/>
      <c r="B85" s="314"/>
      <c r="C85" s="315"/>
      <c r="D85" s="315"/>
      <c r="E85" s="315"/>
      <c r="F85" s="315"/>
      <c r="G85" s="315"/>
      <c r="H85" s="315"/>
      <c r="I85" s="315"/>
      <c r="J85" s="315"/>
      <c r="K85" s="315"/>
    </row>
    <row r="86" spans="2:11" ht="15">
      <c r="B86" s="101"/>
      <c r="C86" s="101"/>
      <c r="D86" s="101"/>
      <c r="E86" s="101"/>
      <c r="F86" s="101"/>
      <c r="G86" s="107"/>
      <c r="H86" s="107"/>
      <c r="I86" s="107"/>
      <c r="J86" s="107"/>
      <c r="K86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2"/>
  <headerFooter>
    <oddFooter xml:space="preserve">&amp;C&amp;"Times New Roman,Regular" &amp;P </oddFooter>
  </headerFooter>
  <rowBreaks count="3" manualBreakCount="3">
    <brk id="46" max="10" man="1"/>
    <brk id="68" max="10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N10" sqref="N10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32" t="s">
        <v>164</v>
      </c>
      <c r="C1" s="432"/>
      <c r="D1" s="432"/>
      <c r="E1" s="432"/>
      <c r="F1" s="432"/>
      <c r="G1" s="432"/>
      <c r="H1" s="432"/>
      <c r="I1" s="432"/>
      <c r="J1" s="432"/>
      <c r="K1" s="432"/>
    </row>
    <row r="2" spans="1:11" s="128" customFormat="1" ht="19.5" customHeight="1" thickBot="1">
      <c r="A2" s="126"/>
      <c r="B2" s="433" t="s">
        <v>42</v>
      </c>
      <c r="C2" s="433"/>
      <c r="D2" s="433"/>
      <c r="E2" s="433"/>
      <c r="F2" s="434"/>
      <c r="G2" s="434"/>
      <c r="H2" s="435"/>
      <c r="I2" s="435"/>
      <c r="J2" s="435"/>
      <c r="K2" s="435"/>
    </row>
    <row r="3" spans="1:12" s="63" customFormat="1" ht="22.5" customHeight="1" thickBot="1" thickTop="1">
      <c r="A3" s="62"/>
      <c r="B3" s="436" t="s">
        <v>49</v>
      </c>
      <c r="C3" s="437"/>
      <c r="D3" s="437"/>
      <c r="E3" s="437"/>
      <c r="F3" s="437"/>
      <c r="G3" s="437"/>
      <c r="H3" s="437"/>
      <c r="I3" s="437"/>
      <c r="J3" s="437"/>
      <c r="K3" s="438"/>
      <c r="L3" s="62"/>
    </row>
    <row r="4" spans="1:113" s="66" customFormat="1" ht="21.75" customHeight="1" thickBot="1">
      <c r="A4" s="64"/>
      <c r="B4" s="129"/>
      <c r="C4" s="439" t="s">
        <v>100</v>
      </c>
      <c r="D4" s="440"/>
      <c r="E4" s="440"/>
      <c r="F4" s="441"/>
      <c r="G4" s="448" t="s">
        <v>101</v>
      </c>
      <c r="H4" s="440"/>
      <c r="I4" s="440"/>
      <c r="J4" s="440"/>
      <c r="K4" s="449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42">
        <f>+'Буџет пројекта -Образац 1'!B4</f>
        <v>0</v>
      </c>
      <c r="D5" s="443"/>
      <c r="E5" s="443"/>
      <c r="F5" s="444"/>
      <c r="G5" s="445">
        <f>+'Буџет пројекта -Образац 1'!G4</f>
        <v>0</v>
      </c>
      <c r="H5" s="446"/>
      <c r="I5" s="446"/>
      <c r="J5" s="446"/>
      <c r="K5" s="447"/>
      <c r="L5" s="67"/>
    </row>
    <row r="6" spans="1:113" s="70" customFormat="1" ht="21.75" customHeight="1" thickBot="1" thickTop="1">
      <c r="A6" s="69"/>
      <c r="B6" s="130"/>
      <c r="C6" s="483" t="s">
        <v>102</v>
      </c>
      <c r="D6" s="477"/>
      <c r="E6" s="477"/>
      <c r="F6" s="477"/>
      <c r="G6" s="476" t="s">
        <v>103</v>
      </c>
      <c r="H6" s="477"/>
      <c r="I6" s="477"/>
      <c r="J6" s="477"/>
      <c r="K6" s="47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46">
        <f>+'Буџет пројекта -Образац 1'!B6</f>
        <v>0</v>
      </c>
      <c r="D7" s="446"/>
      <c r="E7" s="446"/>
      <c r="F7" s="442"/>
      <c r="G7" s="484">
        <f>+'Буџет пројекта -Образац 1'!G6</f>
        <v>0</v>
      </c>
      <c r="H7" s="485"/>
      <c r="I7" s="485"/>
      <c r="J7" s="485"/>
      <c r="K7" s="486"/>
      <c r="L7" s="67"/>
    </row>
    <row r="8" spans="1:12" s="68" customFormat="1" ht="21.75" customHeight="1" thickBot="1" thickTop="1">
      <c r="A8" s="67"/>
      <c r="B8" s="130"/>
      <c r="C8" s="480" t="s">
        <v>104</v>
      </c>
      <c r="D8" s="480"/>
      <c r="E8" s="480"/>
      <c r="F8" s="482"/>
      <c r="G8" s="479" t="s">
        <v>105</v>
      </c>
      <c r="H8" s="480"/>
      <c r="I8" s="480"/>
      <c r="J8" s="480"/>
      <c r="K8" s="481"/>
      <c r="L8" s="67"/>
    </row>
    <row r="9" spans="1:12" s="68" customFormat="1" ht="21.75" customHeight="1" thickBot="1" thickTop="1">
      <c r="A9" s="67"/>
      <c r="B9" s="130"/>
      <c r="C9" s="425">
        <f>+'Буџет пројекта -Образац 1'!B8</f>
        <v>0</v>
      </c>
      <c r="D9" s="420"/>
      <c r="E9" s="420"/>
      <c r="F9" s="420"/>
      <c r="G9" s="419">
        <f>+'Буџет пројекта -Образац 1'!G8</f>
        <v>0</v>
      </c>
      <c r="H9" s="420"/>
      <c r="I9" s="420"/>
      <c r="J9" s="420"/>
      <c r="K9" s="421"/>
      <c r="L9" s="67"/>
    </row>
    <row r="10" spans="1:12" s="68" customFormat="1" ht="29.25" customHeight="1" thickBot="1" thickTop="1">
      <c r="A10" s="67"/>
      <c r="B10" s="130"/>
      <c r="C10" s="480" t="s">
        <v>106</v>
      </c>
      <c r="D10" s="480"/>
      <c r="E10" s="480"/>
      <c r="F10" s="482"/>
      <c r="G10" s="479" t="s">
        <v>107</v>
      </c>
      <c r="H10" s="480"/>
      <c r="I10" s="480"/>
      <c r="J10" s="480"/>
      <c r="K10" s="481"/>
      <c r="L10" s="67"/>
    </row>
    <row r="11" spans="1:12" s="68" customFormat="1" ht="21.75" customHeight="1" thickBot="1" thickTop="1">
      <c r="A11" s="67"/>
      <c r="B11" s="130"/>
      <c r="C11" s="425">
        <f>+'Буџет пројекта -Образац 1'!B10</f>
        <v>0</v>
      </c>
      <c r="D11" s="420"/>
      <c r="E11" s="420"/>
      <c r="F11" s="420"/>
      <c r="G11" s="426">
        <f>+'Буџет пројекта -Образац 1'!G10</f>
        <v>0</v>
      </c>
      <c r="H11" s="427"/>
      <c r="I11" s="427"/>
      <c r="J11" s="427"/>
      <c r="K11" s="428"/>
      <c r="L11" s="67"/>
    </row>
    <row r="12" spans="1:113" s="70" customFormat="1" ht="35.25" customHeight="1" thickBot="1" thickTop="1">
      <c r="A12" s="69"/>
      <c r="B12" s="130"/>
      <c r="C12" s="450" t="s">
        <v>45</v>
      </c>
      <c r="D12" s="451"/>
      <c r="E12" s="451"/>
      <c r="F12" s="452"/>
      <c r="G12" s="453" t="s">
        <v>46</v>
      </c>
      <c r="H12" s="454"/>
      <c r="I12" s="454"/>
      <c r="J12" s="454"/>
      <c r="K12" s="455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69"/>
      <c r="D13" s="470"/>
      <c r="E13" s="470"/>
      <c r="F13" s="472"/>
      <c r="G13" s="469"/>
      <c r="H13" s="470"/>
      <c r="I13" s="470"/>
      <c r="J13" s="470"/>
      <c r="K13" s="471"/>
      <c r="L13" s="67"/>
    </row>
    <row r="14" spans="1:113" s="70" customFormat="1" ht="33" customHeight="1" thickBot="1">
      <c r="A14" s="69"/>
      <c r="B14" s="130"/>
      <c r="C14" s="422" t="s">
        <v>47</v>
      </c>
      <c r="D14" s="423"/>
      <c r="E14" s="423"/>
      <c r="F14" s="424"/>
      <c r="G14" s="456" t="s">
        <v>48</v>
      </c>
      <c r="H14" s="457"/>
      <c r="I14" s="457"/>
      <c r="J14" s="457"/>
      <c r="K14" s="45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59"/>
      <c r="D15" s="460"/>
      <c r="E15" s="460"/>
      <c r="F15" s="461"/>
      <c r="G15" s="464"/>
      <c r="H15" s="465"/>
      <c r="I15" s="465"/>
      <c r="J15" s="465"/>
      <c r="K15" s="466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3" t="s">
        <v>57</v>
      </c>
      <c r="C17" s="474"/>
      <c r="D17" s="474"/>
      <c r="E17" s="474"/>
      <c r="F17" s="474"/>
      <c r="G17" s="474"/>
      <c r="H17" s="474"/>
      <c r="I17" s="474"/>
      <c r="J17" s="474"/>
      <c r="K17" s="475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62" t="s">
        <v>51</v>
      </c>
      <c r="C18" s="463"/>
      <c r="D18" s="467" t="s">
        <v>159</v>
      </c>
      <c r="E18" s="468"/>
      <c r="F18" s="492" t="s">
        <v>61</v>
      </c>
      <c r="G18" s="493"/>
      <c r="H18" s="136" t="s">
        <v>115</v>
      </c>
      <c r="I18" s="514" t="s">
        <v>117</v>
      </c>
      <c r="J18" s="510" t="s">
        <v>116</v>
      </c>
      <c r="K18" s="512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04"/>
      <c r="C19" s="138" t="s">
        <v>64</v>
      </c>
      <c r="D19" s="494">
        <f>+'Буџет пројекта -Образац 1'!G14</f>
        <v>0</v>
      </c>
      <c r="E19" s="498"/>
      <c r="F19" s="490"/>
      <c r="G19" s="491"/>
      <c r="H19" s="153" t="e">
        <f>+F19/F24</f>
        <v>#DIV/0!</v>
      </c>
      <c r="I19" s="515"/>
      <c r="J19" s="511"/>
      <c r="K19" s="51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05"/>
      <c r="C20" s="139" t="s">
        <v>53</v>
      </c>
      <c r="D20" s="494">
        <f>+'Буџет пројекта -Образац 1'!G15</f>
        <v>0</v>
      </c>
      <c r="E20" s="495"/>
      <c r="F20" s="507"/>
      <c r="G20" s="508"/>
      <c r="H20" s="153" t="e">
        <f>+F20/F24</f>
        <v>#DIV/0!</v>
      </c>
      <c r="I20" s="515"/>
      <c r="J20" s="511"/>
      <c r="K20" s="51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05"/>
      <c r="C21" s="139" t="s">
        <v>54</v>
      </c>
      <c r="D21" s="494">
        <f>+'Буџет пројекта -Образац 1'!G16</f>
        <v>0</v>
      </c>
      <c r="E21" s="495"/>
      <c r="F21" s="507"/>
      <c r="G21" s="508"/>
      <c r="H21" s="153" t="e">
        <f>+F21/F24</f>
        <v>#DIV/0!</v>
      </c>
      <c r="I21" s="515"/>
      <c r="J21" s="511"/>
      <c r="K21" s="5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05"/>
      <c r="C22" s="139" t="s">
        <v>55</v>
      </c>
      <c r="D22" s="494">
        <f>+'Буџет пројекта -Образац 1'!G17</f>
        <v>0</v>
      </c>
      <c r="E22" s="495"/>
      <c r="F22" s="507"/>
      <c r="G22" s="508"/>
      <c r="H22" s="154" t="e">
        <f>+F22/F24</f>
        <v>#DIV/0!</v>
      </c>
      <c r="I22" s="515"/>
      <c r="J22" s="511"/>
      <c r="K22" s="5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06"/>
      <c r="C23" s="140" t="s">
        <v>56</v>
      </c>
      <c r="D23" s="494">
        <f>+'Буџет пројекта -Образац 1'!G18</f>
        <v>0</v>
      </c>
      <c r="E23" s="498"/>
      <c r="F23" s="496"/>
      <c r="G23" s="497"/>
      <c r="H23" s="153" t="e">
        <f>+F23/F24</f>
        <v>#DIV/0!</v>
      </c>
      <c r="I23" s="516"/>
      <c r="J23" s="511"/>
      <c r="K23" s="5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02" t="s">
        <v>26</v>
      </c>
      <c r="C24" s="503"/>
      <c r="D24" s="429">
        <f>SUM(D19:E23)</f>
        <v>0</v>
      </c>
      <c r="E24" s="429"/>
      <c r="F24" s="429">
        <f>SUM(F19:G23)</f>
        <v>0</v>
      </c>
      <c r="G24" s="429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99" t="s">
        <v>58</v>
      </c>
      <c r="C26" s="500"/>
      <c r="D26" s="500"/>
      <c r="E26" s="500"/>
      <c r="F26" s="500"/>
      <c r="G26" s="500"/>
      <c r="H26" s="500"/>
      <c r="I26" s="500"/>
      <c r="J26" s="500"/>
      <c r="K26" s="50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30" t="s">
        <v>36</v>
      </c>
      <c r="E27" s="431"/>
      <c r="F27" s="431"/>
      <c r="G27" s="431"/>
      <c r="H27" s="487" t="s">
        <v>38</v>
      </c>
      <c r="I27" s="488"/>
      <c r="J27" s="488"/>
      <c r="K27" s="48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133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294"/>
      <c r="G30" s="309">
        <f>+G31+G52</f>
        <v>0</v>
      </c>
      <c r="H30" s="309">
        <f>+H31+H52</f>
        <v>0</v>
      </c>
      <c r="I30" s="309">
        <f>+I31+I52</f>
        <v>0</v>
      </c>
      <c r="J30" s="311">
        <f>+G30-H30-I30</f>
        <v>0</v>
      </c>
      <c r="K30" s="310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295"/>
      <c r="G31" s="305">
        <f>SUM(G32:G51)</f>
        <v>0</v>
      </c>
      <c r="H31" s="305">
        <f>SUM(H32:H51)</f>
        <v>0</v>
      </c>
      <c r="I31" s="305">
        <f>SUM(I32:I51)</f>
        <v>0</v>
      </c>
      <c r="J31" s="306">
        <f>+G31-H31-I31</f>
        <v>0</v>
      </c>
      <c r="K31" s="354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4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4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4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4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4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4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4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4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4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4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4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4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4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4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07"/>
      <c r="G52" s="305">
        <f>SUM(G53:G72)</f>
        <v>0</v>
      </c>
      <c r="H52" s="308">
        <f>SUM(H53:H72)</f>
        <v>0</v>
      </c>
      <c r="I52" s="308">
        <f>SUM(I53:I72)</f>
        <v>0</v>
      </c>
      <c r="J52" s="297">
        <f t="shared" si="0"/>
        <v>0</v>
      </c>
      <c r="K52" s="354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4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4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4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4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4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4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4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4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4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4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5"/>
    </row>
    <row r="73" spans="2:11" s="69" customFormat="1" ht="13.5" customHeight="1" thickBot="1" thickTop="1">
      <c r="B73" s="509"/>
      <c r="C73" s="509"/>
      <c r="D73" s="509"/>
      <c r="E73" s="509"/>
      <c r="F73" s="509"/>
      <c r="G73" s="509"/>
      <c r="H73" s="509"/>
      <c r="I73" s="509"/>
      <c r="J73" s="509"/>
      <c r="K73" s="509"/>
    </row>
    <row r="74" spans="2:11" s="69" customFormat="1" ht="93.75" customHeight="1" thickTop="1">
      <c r="B74" s="335" t="s">
        <v>12</v>
      </c>
      <c r="C74" s="336"/>
      <c r="D74" s="336"/>
      <c r="E74" s="336"/>
      <c r="F74" s="336"/>
      <c r="G74" s="336"/>
      <c r="H74" s="336"/>
      <c r="I74" s="336"/>
      <c r="J74" s="336"/>
      <c r="K74" s="337"/>
    </row>
    <row r="75" spans="2:11" s="69" customFormat="1" ht="154.5" customHeight="1">
      <c r="B75" s="322" t="s">
        <v>21</v>
      </c>
      <c r="C75" s="323"/>
      <c r="D75" s="323"/>
      <c r="E75" s="323"/>
      <c r="F75" s="323"/>
      <c r="G75" s="323"/>
      <c r="H75" s="323"/>
      <c r="I75" s="323"/>
      <c r="J75" s="323"/>
      <c r="K75" s="324"/>
    </row>
    <row r="76" spans="2:11" s="69" customFormat="1" ht="47.25" customHeight="1">
      <c r="B76" s="326"/>
      <c r="C76" s="327"/>
      <c r="D76" s="327"/>
      <c r="E76" s="328" t="s">
        <v>13</v>
      </c>
      <c r="F76" s="328"/>
      <c r="G76" s="328"/>
      <c r="H76" s="329"/>
      <c r="I76" s="329"/>
      <c r="J76" s="329"/>
      <c r="K76" s="330"/>
    </row>
    <row r="77" spans="2:11" s="69" customFormat="1" ht="72.75" customHeight="1" thickBot="1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ht="15.75" thickTop="1"/>
    <row r="79" spans="1:247" s="61" customFormat="1" ht="29.25" customHeight="1">
      <c r="A79" s="60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61" t="s">
        <v>27</v>
      </c>
      <c r="C80" s="318" t="s">
        <v>158</v>
      </c>
      <c r="D80" s="318"/>
      <c r="E80" s="318"/>
      <c r="F80" s="318"/>
      <c r="G80" s="318"/>
      <c r="H80" s="318"/>
      <c r="I80" s="318"/>
      <c r="J80" s="318"/>
      <c r="K80" s="318"/>
      <c r="L80" s="312"/>
    </row>
    <row r="81" spans="3:11" ht="66" customHeight="1">
      <c r="C81" s="418" t="s">
        <v>157</v>
      </c>
      <c r="D81" s="418"/>
      <c r="E81" s="418"/>
      <c r="F81" s="418"/>
      <c r="G81" s="418"/>
      <c r="H81" s="418"/>
      <c r="I81" s="418"/>
      <c r="J81" s="418"/>
      <c r="K81" s="418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N12" sqref="N12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27" t="s">
        <v>163</v>
      </c>
      <c r="C2" s="527"/>
      <c r="D2" s="527"/>
      <c r="E2" s="527"/>
      <c r="F2" s="527"/>
      <c r="G2" s="527"/>
      <c r="H2" s="527"/>
      <c r="I2" s="527"/>
      <c r="J2" s="527"/>
    </row>
    <row r="3" spans="1:101" s="163" customFormat="1" ht="23.25" customHeight="1" thickTop="1">
      <c r="A3" s="150"/>
      <c r="B3" s="528" t="s">
        <v>49</v>
      </c>
      <c r="C3" s="529"/>
      <c r="D3" s="529"/>
      <c r="E3" s="529"/>
      <c r="F3" s="529"/>
      <c r="G3" s="529"/>
      <c r="H3" s="529"/>
      <c r="I3" s="529"/>
      <c r="J3" s="53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31" t="s">
        <v>94</v>
      </c>
      <c r="C4" s="532"/>
      <c r="D4" s="533" t="s">
        <v>90</v>
      </c>
      <c r="E4" s="534"/>
      <c r="F4" s="534"/>
      <c r="G4" s="535" t="s">
        <v>91</v>
      </c>
      <c r="H4" s="536"/>
      <c r="I4" s="536"/>
      <c r="J4" s="537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38"/>
      <c r="C5" s="539"/>
      <c r="D5" s="540">
        <f>+'Буџет пројекта -Образац 1'!B6</f>
        <v>0</v>
      </c>
      <c r="E5" s="541"/>
      <c r="F5" s="541"/>
      <c r="G5" s="542">
        <f>+'Буџет пројекта -Образац 1'!G6</f>
        <v>0</v>
      </c>
      <c r="H5" s="542"/>
      <c r="I5" s="542"/>
      <c r="J5" s="543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44"/>
      <c r="C6" s="544"/>
      <c r="D6" s="544"/>
      <c r="E6" s="544"/>
      <c r="F6" s="544"/>
      <c r="G6" s="544"/>
      <c r="H6" s="544"/>
      <c r="I6" s="544"/>
      <c r="J6" s="54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45" t="s">
        <v>65</v>
      </c>
      <c r="C7" s="546"/>
      <c r="D7" s="546"/>
      <c r="E7" s="546"/>
      <c r="F7" s="546"/>
      <c r="G7" s="546"/>
      <c r="H7" s="546"/>
      <c r="I7" s="546"/>
      <c r="J7" s="54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60" t="s">
        <v>136</v>
      </c>
      <c r="C8" s="561"/>
      <c r="D8" s="548" t="s">
        <v>108</v>
      </c>
      <c r="E8" s="549"/>
      <c r="F8" s="549"/>
      <c r="G8" s="550" t="s">
        <v>66</v>
      </c>
      <c r="H8" s="551"/>
      <c r="I8" s="551"/>
      <c r="J8" s="552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53">
        <f>+'Ревидирани буџет - Образац 1а'!C13</f>
        <v>0</v>
      </c>
      <c r="C9" s="554"/>
      <c r="D9" s="555"/>
      <c r="E9" s="556"/>
      <c r="F9" s="556"/>
      <c r="G9" s="557" t="e">
        <f>+D9/B9</f>
        <v>#DIV/0!</v>
      </c>
      <c r="H9" s="558"/>
      <c r="I9" s="558"/>
      <c r="J9" s="55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18"/>
      <c r="C10" s="518"/>
      <c r="D10" s="519"/>
      <c r="E10" s="519"/>
      <c r="F10" s="519"/>
      <c r="G10" s="518"/>
      <c r="H10" s="518"/>
      <c r="I10" s="518"/>
      <c r="J10" s="51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20" t="s">
        <v>67</v>
      </c>
      <c r="C11" s="521"/>
      <c r="D11" s="521"/>
      <c r="E11" s="521"/>
      <c r="F11" s="521"/>
      <c r="G11" s="521"/>
      <c r="H11" s="521"/>
      <c r="I11" s="521"/>
      <c r="J11" s="52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23" t="s">
        <v>92</v>
      </c>
      <c r="C12" s="524"/>
      <c r="D12" s="525" t="s">
        <v>109</v>
      </c>
      <c r="E12" s="526"/>
      <c r="F12" s="526"/>
      <c r="G12" s="562" t="s">
        <v>134</v>
      </c>
      <c r="H12" s="563"/>
      <c r="I12" s="563"/>
      <c r="J12" s="564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53">
        <f>+'Ревидирани буџет - Образац 1а'!G13</f>
        <v>0</v>
      </c>
      <c r="C13" s="554"/>
      <c r="D13" s="565"/>
      <c r="E13" s="565"/>
      <c r="F13" s="565"/>
      <c r="G13" s="557" t="e">
        <f>+D13/D9</f>
        <v>#DIV/0!</v>
      </c>
      <c r="H13" s="558"/>
      <c r="I13" s="558"/>
      <c r="J13" s="559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18"/>
      <c r="C14" s="518"/>
      <c r="D14" s="519"/>
      <c r="E14" s="519"/>
      <c r="F14" s="519"/>
      <c r="G14" s="518"/>
      <c r="H14" s="518"/>
      <c r="I14" s="518"/>
      <c r="J14" s="518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72" t="s">
        <v>68</v>
      </c>
      <c r="C15" s="573"/>
      <c r="D15" s="573"/>
      <c r="E15" s="573"/>
      <c r="F15" s="573"/>
      <c r="G15" s="573"/>
      <c r="H15" s="573"/>
      <c r="I15" s="573"/>
      <c r="J15" s="574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75" t="s">
        <v>135</v>
      </c>
      <c r="C16" s="576"/>
      <c r="D16" s="525" t="s">
        <v>95</v>
      </c>
      <c r="E16" s="579"/>
      <c r="F16" s="562" t="s">
        <v>139</v>
      </c>
      <c r="G16" s="571"/>
      <c r="H16" s="562" t="s">
        <v>138</v>
      </c>
      <c r="I16" s="563"/>
      <c r="J16" s="564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77">
        <f>+'Ревидирани буџет - Образац 1а'!C15</f>
        <v>0</v>
      </c>
      <c r="C17" s="578"/>
      <c r="D17" s="580"/>
      <c r="E17" s="565"/>
      <c r="F17" s="566" t="e">
        <f>+B9/B17</f>
        <v>#DIV/0!</v>
      </c>
      <c r="G17" s="567"/>
      <c r="H17" s="568" t="e">
        <f>+D9/D17</f>
        <v>#DIV/0!</v>
      </c>
      <c r="I17" s="569"/>
      <c r="J17" s="570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9"/>
      <c r="C18" s="589"/>
      <c r="D18" s="590"/>
      <c r="E18" s="590"/>
      <c r="F18" s="589"/>
      <c r="G18" s="589"/>
      <c r="H18" s="589"/>
      <c r="I18" s="589"/>
      <c r="J18" s="589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91" t="s">
        <v>69</v>
      </c>
      <c r="C19" s="592"/>
      <c r="D19" s="592"/>
      <c r="E19" s="592"/>
      <c r="F19" s="592"/>
      <c r="G19" s="592"/>
      <c r="H19" s="592"/>
      <c r="I19" s="592"/>
      <c r="J19" s="59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81" t="s">
        <v>93</v>
      </c>
      <c r="C20" s="582"/>
      <c r="D20" s="264" t="s">
        <v>96</v>
      </c>
      <c r="E20" s="583" t="s">
        <v>70</v>
      </c>
      <c r="F20" s="584"/>
      <c r="G20" s="615" t="s">
        <v>97</v>
      </c>
      <c r="H20" s="616"/>
      <c r="I20" s="613" t="s">
        <v>98</v>
      </c>
      <c r="J20" s="614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5">
        <f>+'Ревидирани буџет - Образац 1а'!G15</f>
        <v>0</v>
      </c>
      <c r="C21" s="586"/>
      <c r="D21" s="266"/>
      <c r="E21" s="587">
        <f>+B13-D13</f>
        <v>0</v>
      </c>
      <c r="F21" s="588"/>
      <c r="G21" s="617"/>
      <c r="H21" s="618"/>
      <c r="I21" s="619"/>
      <c r="J21" s="62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33"/>
      <c r="C22" s="433"/>
      <c r="D22" s="433"/>
      <c r="E22" s="433"/>
      <c r="F22" s="433"/>
      <c r="G22" s="433"/>
      <c r="H22" s="433"/>
      <c r="I22" s="433"/>
      <c r="J22" s="43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91" t="s">
        <v>99</v>
      </c>
      <c r="C23" s="592"/>
      <c r="D23" s="592"/>
      <c r="E23" s="592"/>
      <c r="F23" s="592"/>
      <c r="G23" s="592"/>
      <c r="H23" s="592"/>
      <c r="I23" s="592"/>
      <c r="J23" s="59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00" t="s">
        <v>72</v>
      </c>
      <c r="D24" s="600"/>
      <c r="E24" s="265" t="s">
        <v>73</v>
      </c>
      <c r="F24" s="265" t="s">
        <v>74</v>
      </c>
      <c r="G24" s="265" t="s">
        <v>75</v>
      </c>
      <c r="H24" s="178" t="s">
        <v>140</v>
      </c>
      <c r="I24" s="601" t="s">
        <v>76</v>
      </c>
      <c r="J24" s="602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21"/>
      <c r="D25" s="555"/>
      <c r="E25" s="263"/>
      <c r="F25" s="262"/>
      <c r="G25" s="180"/>
      <c r="H25" s="218">
        <f>SUM(B25:G25)</f>
        <v>0</v>
      </c>
      <c r="I25" s="594" t="e">
        <f>+(C25+E25+F25)/D9</f>
        <v>#DIV/0!</v>
      </c>
      <c r="J25" s="595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96" t="s">
        <v>77</v>
      </c>
      <c r="C26" s="597"/>
      <c r="D26" s="597"/>
      <c r="E26" s="597"/>
      <c r="F26" s="597"/>
      <c r="G26" s="597"/>
      <c r="H26" s="598"/>
      <c r="I26" s="597"/>
      <c r="J26" s="59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03" t="s">
        <v>137</v>
      </c>
      <c r="C27" s="605" t="s">
        <v>144</v>
      </c>
      <c r="D27" s="606"/>
      <c r="E27" s="605" t="s">
        <v>143</v>
      </c>
      <c r="F27" s="606"/>
      <c r="G27" s="606"/>
      <c r="H27" s="606"/>
      <c r="I27" s="606"/>
      <c r="J27" s="612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04"/>
      <c r="C28" s="185" t="s">
        <v>145</v>
      </c>
      <c r="D28" s="279" t="s">
        <v>146</v>
      </c>
      <c r="E28" s="185" t="s">
        <v>147</v>
      </c>
      <c r="F28" s="280" t="s">
        <v>146</v>
      </c>
      <c r="G28" s="280" t="s">
        <v>148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81">
        <v>5</v>
      </c>
      <c r="G29" s="282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83">
        <f>+G31+G52</f>
        <v>0</v>
      </c>
      <c r="H30" s="228"/>
      <c r="I30" s="229"/>
      <c r="J30" s="23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71">
        <f>SUM(G32:G51)</f>
        <v>0</v>
      </c>
      <c r="H31" s="231"/>
      <c r="I31" s="232"/>
      <c r="J31" s="23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26">
        <f>+'Ревидирани буџет - Образац 1а'!C32</f>
        <v>0</v>
      </c>
      <c r="C32" s="268">
        <f>+'Ревидирани буџет - Образац 1а'!G32</f>
        <v>0</v>
      </c>
      <c r="D32" s="292"/>
      <c r="E32" s="284">
        <f>+'Ревидирани буџет - Образац 1а'!H32</f>
        <v>0</v>
      </c>
      <c r="F32" s="286"/>
      <c r="G32" s="272"/>
      <c r="H32" s="234"/>
      <c r="I32" s="235"/>
      <c r="J32" s="23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26">
        <f>+'Ревидирани буџет - Образац 1а'!C33</f>
        <v>0</v>
      </c>
      <c r="C33" s="268">
        <f>+'Ревидирани буџет - Образац 1а'!G33</f>
        <v>0</v>
      </c>
      <c r="D33" s="287"/>
      <c r="E33" s="284">
        <f>+'Ревидирани буџет - Образац 1а'!H33</f>
        <v>0</v>
      </c>
      <c r="F33" s="287"/>
      <c r="G33" s="273"/>
      <c r="H33" s="237"/>
      <c r="I33" s="238"/>
      <c r="J33" s="23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26">
        <f>+'Ревидирани буџет - Образац 1а'!C34</f>
        <v>0</v>
      </c>
      <c r="C34" s="268">
        <f>+'Ревидирани буџет - Образац 1а'!G34</f>
        <v>0</v>
      </c>
      <c r="D34" s="287"/>
      <c r="E34" s="284">
        <f>+'Ревидирани буџет - Образац 1а'!H34</f>
        <v>0</v>
      </c>
      <c r="F34" s="287"/>
      <c r="G34" s="273"/>
      <c r="H34" s="237"/>
      <c r="I34" s="238"/>
      <c r="J34" s="23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26">
        <f>+'Ревидирани буџет - Образац 1а'!C35</f>
        <v>0</v>
      </c>
      <c r="C35" s="268">
        <f>+'Ревидирани буџет - Образац 1а'!G35</f>
        <v>0</v>
      </c>
      <c r="D35" s="287"/>
      <c r="E35" s="284">
        <f>+'Ревидирани буџет - Образац 1а'!H35</f>
        <v>0</v>
      </c>
      <c r="F35" s="287"/>
      <c r="G35" s="273"/>
      <c r="H35" s="237"/>
      <c r="I35" s="238"/>
      <c r="J35" s="23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26">
        <f>+'Ревидирани буџет - Образац 1а'!C36</f>
        <v>0</v>
      </c>
      <c r="C36" s="268">
        <f>+'Ревидирани буџет - Образац 1а'!G36</f>
        <v>0</v>
      </c>
      <c r="D36" s="287"/>
      <c r="E36" s="284">
        <f>+'Ревидирани буџет - Образац 1а'!H36</f>
        <v>0</v>
      </c>
      <c r="F36" s="287"/>
      <c r="G36" s="274"/>
      <c r="H36" s="240"/>
      <c r="I36" s="241"/>
      <c r="J36" s="23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26">
        <f>+'Ревидирани буџет - Образац 1а'!C37</f>
        <v>0</v>
      </c>
      <c r="C37" s="268">
        <f>+'Ревидирани буџет - Образац 1а'!G37</f>
        <v>0</v>
      </c>
      <c r="D37" s="287"/>
      <c r="E37" s="284">
        <f>+'Ревидирани буџет - Образац 1а'!H37</f>
        <v>0</v>
      </c>
      <c r="F37" s="287"/>
      <c r="G37" s="274"/>
      <c r="H37" s="240"/>
      <c r="I37" s="241"/>
      <c r="J37" s="23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26">
        <f>+'Ревидирани буџет - Образац 1а'!C38</f>
        <v>0</v>
      </c>
      <c r="C38" s="268">
        <f>+'Ревидирани буџет - Образац 1а'!G38</f>
        <v>0</v>
      </c>
      <c r="D38" s="287"/>
      <c r="E38" s="284">
        <f>+'Ревидирани буџет - Образац 1а'!H38</f>
        <v>0</v>
      </c>
      <c r="F38" s="287"/>
      <c r="G38" s="274"/>
      <c r="H38" s="240"/>
      <c r="I38" s="241"/>
      <c r="J38" s="23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26">
        <f>+'Ревидирани буџет - Образац 1а'!C39</f>
        <v>0</v>
      </c>
      <c r="C39" s="268">
        <f>+'Ревидирани буџет - Образац 1а'!G39</f>
        <v>0</v>
      </c>
      <c r="D39" s="287"/>
      <c r="E39" s="284">
        <f>+'Ревидирани буџет - Образац 1а'!H39</f>
        <v>0</v>
      </c>
      <c r="F39" s="287"/>
      <c r="G39" s="274"/>
      <c r="H39" s="240"/>
      <c r="I39" s="241"/>
      <c r="J39" s="23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26">
        <f>+'Ревидирани буџет - Образац 1а'!C40</f>
        <v>0</v>
      </c>
      <c r="C40" s="268">
        <f>+'Ревидирани буџет - Образац 1а'!G40</f>
        <v>0</v>
      </c>
      <c r="D40" s="287"/>
      <c r="E40" s="284">
        <f>+'Ревидирани буџет - Образац 1а'!H40</f>
        <v>0</v>
      </c>
      <c r="F40" s="287"/>
      <c r="G40" s="273"/>
      <c r="H40" s="237"/>
      <c r="I40" s="241"/>
      <c r="J40" s="23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26">
        <f>+'Ревидирани буџет - Образац 1а'!C41</f>
        <v>0</v>
      </c>
      <c r="C41" s="268">
        <f>+'Ревидирани буџет - Образац 1а'!G41</f>
        <v>0</v>
      </c>
      <c r="D41" s="287"/>
      <c r="E41" s="284">
        <f>+'Ревидирани буџет - Образац 1а'!H41</f>
        <v>0</v>
      </c>
      <c r="F41" s="287"/>
      <c r="G41" s="273"/>
      <c r="H41" s="237"/>
      <c r="I41" s="241"/>
      <c r="J41" s="23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26">
        <f>+'Ревидирани буџет - Образац 1а'!C42</f>
        <v>0</v>
      </c>
      <c r="C42" s="268">
        <f>+'Ревидирани буџет - Образац 1а'!G42</f>
        <v>0</v>
      </c>
      <c r="D42" s="287"/>
      <c r="E42" s="284">
        <f>+'Ревидирани буџет - Образац 1а'!H42</f>
        <v>0</v>
      </c>
      <c r="F42" s="287"/>
      <c r="G42" s="273"/>
      <c r="H42" s="237"/>
      <c r="I42" s="241"/>
      <c r="J42" s="23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26">
        <f>+'Ревидирани буџет - Образац 1а'!C43</f>
        <v>0</v>
      </c>
      <c r="C43" s="268">
        <f>+'Ревидирани буџет - Образац 1а'!G43</f>
        <v>0</v>
      </c>
      <c r="D43" s="287"/>
      <c r="E43" s="284">
        <f>+'Ревидирани буџет - Образац 1а'!H43</f>
        <v>0</v>
      </c>
      <c r="F43" s="287"/>
      <c r="G43" s="273"/>
      <c r="H43" s="237"/>
      <c r="I43" s="241"/>
      <c r="J43" s="23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26">
        <f>+'Ревидирани буџет - Образац 1а'!C44</f>
        <v>0</v>
      </c>
      <c r="C44" s="268">
        <f>+'Ревидирани буџет - Образац 1а'!G44</f>
        <v>0</v>
      </c>
      <c r="D44" s="287"/>
      <c r="E44" s="284">
        <f>+'Ревидирани буџет - Образац 1а'!H44</f>
        <v>0</v>
      </c>
      <c r="F44" s="287"/>
      <c r="G44" s="273"/>
      <c r="H44" s="237"/>
      <c r="I44" s="241"/>
      <c r="J44" s="23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26">
        <f>+'Ревидирани буџет - Образац 1а'!C45</f>
        <v>0</v>
      </c>
      <c r="C45" s="268">
        <f>+'Ревидирани буџет - Образац 1а'!G45</f>
        <v>0</v>
      </c>
      <c r="D45" s="287"/>
      <c r="E45" s="284">
        <f>+'Ревидирани буџет - Образац 1а'!H45</f>
        <v>0</v>
      </c>
      <c r="F45" s="287"/>
      <c r="G45" s="275"/>
      <c r="H45" s="242"/>
      <c r="I45" s="243"/>
      <c r="J45" s="24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26">
        <f>+'Ревидирани буџет - Образац 1а'!C46</f>
        <v>0</v>
      </c>
      <c r="C46" s="268">
        <f>+'Ревидирани буџет - Образац 1а'!G46</f>
        <v>0</v>
      </c>
      <c r="D46" s="287"/>
      <c r="E46" s="284">
        <f>+'Ревидирани буџет - Образац 1а'!H46</f>
        <v>0</v>
      </c>
      <c r="F46" s="287"/>
      <c r="G46" s="275"/>
      <c r="H46" s="242"/>
      <c r="I46" s="243"/>
      <c r="J46" s="24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26">
        <f>+'Ревидирани буџет - Образац 1а'!C47</f>
        <v>0</v>
      </c>
      <c r="C47" s="268">
        <f>+'Ревидирани буџет - Образац 1а'!G47</f>
        <v>0</v>
      </c>
      <c r="D47" s="287"/>
      <c r="E47" s="284">
        <f>+'Ревидирани буџет - Образац 1а'!H47</f>
        <v>0</v>
      </c>
      <c r="F47" s="287"/>
      <c r="G47" s="275"/>
      <c r="H47" s="242"/>
      <c r="I47" s="243"/>
      <c r="J47" s="24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26">
        <f>+'Ревидирани буџет - Образац 1а'!C48</f>
        <v>0</v>
      </c>
      <c r="C48" s="268">
        <f>+'Ревидирани буџет - Образац 1а'!G48</f>
        <v>0</v>
      </c>
      <c r="D48" s="287"/>
      <c r="E48" s="284">
        <f>+'Ревидирани буџет - Образац 1а'!H48</f>
        <v>0</v>
      </c>
      <c r="F48" s="287"/>
      <c r="G48" s="275"/>
      <c r="H48" s="242"/>
      <c r="I48" s="243"/>
      <c r="J48" s="24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26">
        <f>+'Ревидирани буџет - Образац 1а'!C49</f>
        <v>0</v>
      </c>
      <c r="C49" s="268">
        <f>+'Ревидирани буџет - Образац 1а'!G49</f>
        <v>0</v>
      </c>
      <c r="D49" s="287"/>
      <c r="E49" s="284">
        <f>+'Ревидирани буџет - Образац 1а'!H49</f>
        <v>0</v>
      </c>
      <c r="F49" s="287"/>
      <c r="G49" s="275"/>
      <c r="H49" s="242"/>
      <c r="I49" s="243"/>
      <c r="J49" s="24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26">
        <f>+'Ревидирани буџет - Образац 1а'!C50</f>
        <v>0</v>
      </c>
      <c r="C50" s="268">
        <f>+'Ревидирани буџет - Образац 1а'!G50</f>
        <v>0</v>
      </c>
      <c r="D50" s="287"/>
      <c r="E50" s="284">
        <f>+'Ревидирани буџет - Образац 1а'!H50</f>
        <v>0</v>
      </c>
      <c r="F50" s="288"/>
      <c r="G50" s="276"/>
      <c r="H50" s="245"/>
      <c r="I50" s="246"/>
      <c r="J50" s="24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26">
        <f>+'Ревидирани буџет - Образац 1а'!C51</f>
        <v>0</v>
      </c>
      <c r="C51" s="270">
        <f>+'Ревидирани буџет - Образац 1а'!G51</f>
        <v>0</v>
      </c>
      <c r="D51" s="286"/>
      <c r="E51" s="270">
        <f>+'Ревидирани буџет - Образац 1а'!H51</f>
        <v>0</v>
      </c>
      <c r="F51" s="289"/>
      <c r="G51" s="277"/>
      <c r="H51" s="248"/>
      <c r="I51" s="249"/>
      <c r="J51" s="25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67">
        <f>SUM(C53:C72)</f>
        <v>0</v>
      </c>
      <c r="D52" s="221">
        <f>SUM(D53:D72)</f>
        <v>0</v>
      </c>
      <c r="E52" s="267">
        <f>SUM(E53:E72)</f>
        <v>0</v>
      </c>
      <c r="F52" s="221">
        <f>SUM(F53:F72)</f>
        <v>0</v>
      </c>
      <c r="G52" s="271">
        <f>SUM(G53:G72)</f>
        <v>0</v>
      </c>
      <c r="H52" s="251"/>
      <c r="I52" s="252"/>
      <c r="J52" s="25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26">
        <f>+'Ревидирани буџет - Образац 1а'!C53</f>
        <v>0</v>
      </c>
      <c r="C53" s="269">
        <f>+'Ревидирани буџет - Образац 1а'!G53</f>
        <v>0</v>
      </c>
      <c r="D53" s="292"/>
      <c r="E53" s="285">
        <f>+'Ревидирани буџет - Образац 1а'!H53</f>
        <v>0</v>
      </c>
      <c r="F53" s="286"/>
      <c r="G53" s="272"/>
      <c r="H53" s="234"/>
      <c r="I53" s="235"/>
      <c r="J53" s="23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26">
        <f>+'Ревидирани буџет - Образац 1а'!C54</f>
        <v>0</v>
      </c>
      <c r="C54" s="269">
        <f>+'Ревидирани буџет - Образац 1а'!G54</f>
        <v>0</v>
      </c>
      <c r="D54" s="287"/>
      <c r="E54" s="285">
        <f>+'Ревидирани буџет - Образац 1а'!H54</f>
        <v>0</v>
      </c>
      <c r="F54" s="287"/>
      <c r="G54" s="273"/>
      <c r="H54" s="237"/>
      <c r="I54" s="238"/>
      <c r="J54" s="23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26">
        <f>+'Ревидирани буџет - Образац 1а'!C55</f>
        <v>0</v>
      </c>
      <c r="C55" s="269">
        <f>+'Ревидирани буџет - Образац 1а'!G55</f>
        <v>0</v>
      </c>
      <c r="D55" s="287"/>
      <c r="E55" s="285">
        <f>+'Ревидирани буџет - Образац 1а'!H55</f>
        <v>0</v>
      </c>
      <c r="F55" s="287"/>
      <c r="G55" s="273"/>
      <c r="H55" s="237"/>
      <c r="I55" s="238"/>
      <c r="J55" s="23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26">
        <f>+'Ревидирани буџет - Образац 1а'!C56</f>
        <v>0</v>
      </c>
      <c r="C56" s="269">
        <f>+'Ревидирани буџет - Образац 1а'!G56</f>
        <v>0</v>
      </c>
      <c r="D56" s="287"/>
      <c r="E56" s="285">
        <f>+'Ревидирани буџет - Образац 1а'!H56</f>
        <v>0</v>
      </c>
      <c r="F56" s="287"/>
      <c r="G56" s="273"/>
      <c r="H56" s="237"/>
      <c r="I56" s="238"/>
      <c r="J56" s="23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26">
        <f>+'Ревидирани буџет - Образац 1а'!C57</f>
        <v>0</v>
      </c>
      <c r="C57" s="269">
        <f>+'Ревидирани буџет - Образац 1а'!G57</f>
        <v>0</v>
      </c>
      <c r="D57" s="287"/>
      <c r="E57" s="285">
        <f>+'Ревидирани буџет - Образац 1а'!H57</f>
        <v>0</v>
      </c>
      <c r="F57" s="287"/>
      <c r="G57" s="273"/>
      <c r="H57" s="237"/>
      <c r="I57" s="238"/>
      <c r="J57" s="23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26">
        <f>+'Ревидирани буџет - Образац 1а'!C58</f>
        <v>0</v>
      </c>
      <c r="C58" s="269">
        <f>+'Ревидирани буџет - Образац 1а'!G58</f>
        <v>0</v>
      </c>
      <c r="D58" s="287"/>
      <c r="E58" s="285">
        <f>+'Ревидирани буџет - Образац 1а'!H58</f>
        <v>0</v>
      </c>
      <c r="F58" s="287"/>
      <c r="G58" s="274"/>
      <c r="H58" s="240"/>
      <c r="I58" s="241"/>
      <c r="J58" s="23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26">
        <f>+'Ревидирани буџет - Образац 1а'!C59</f>
        <v>0</v>
      </c>
      <c r="C59" s="269">
        <f>+'Ревидирани буџет - Образац 1а'!G59</f>
        <v>0</v>
      </c>
      <c r="D59" s="287"/>
      <c r="E59" s="285">
        <f>+'Ревидирани буџет - Образац 1а'!H59</f>
        <v>0</v>
      </c>
      <c r="F59" s="287"/>
      <c r="G59" s="274"/>
      <c r="H59" s="240"/>
      <c r="I59" s="241"/>
      <c r="J59" s="23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26">
        <f>+'Ревидирани буџет - Образац 1а'!C60</f>
        <v>0</v>
      </c>
      <c r="C60" s="269">
        <f>+'Ревидирани буџет - Образац 1а'!G60</f>
        <v>0</v>
      </c>
      <c r="D60" s="287"/>
      <c r="E60" s="285">
        <f>+'Ревидирани буџет - Образац 1а'!H60</f>
        <v>0</v>
      </c>
      <c r="F60" s="287"/>
      <c r="G60" s="274"/>
      <c r="H60" s="240"/>
      <c r="I60" s="241"/>
      <c r="J60" s="23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27">
        <f>+'Ревидирани буџет - Образац 1а'!C61</f>
        <v>0</v>
      </c>
      <c r="C61" s="269">
        <f>+'Ревидирани буџет - Образац 1а'!G61</f>
        <v>0</v>
      </c>
      <c r="D61" s="287"/>
      <c r="E61" s="285">
        <f>+'Ревидирани буџет - Образац 1а'!H61</f>
        <v>0</v>
      </c>
      <c r="F61" s="287"/>
      <c r="G61" s="274"/>
      <c r="H61" s="240"/>
      <c r="I61" s="241"/>
      <c r="J61" s="23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26">
        <f>+'Ревидирани буџет - Образац 1а'!C62</f>
        <v>0</v>
      </c>
      <c r="C62" s="269">
        <f>+'Ревидирани буџет - Образац 1а'!G62</f>
        <v>0</v>
      </c>
      <c r="D62" s="287"/>
      <c r="E62" s="285">
        <f>+'Ревидирани буџет - Образац 1а'!H62</f>
        <v>0</v>
      </c>
      <c r="F62" s="287"/>
      <c r="G62" s="274"/>
      <c r="H62" s="240"/>
      <c r="I62" s="241"/>
      <c r="J62" s="23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26">
        <f>+'Ревидирани буџет - Образац 1а'!C63</f>
        <v>0</v>
      </c>
      <c r="C63" s="269">
        <f>+'Ревидирани буџет - Образац 1а'!G63</f>
        <v>0</v>
      </c>
      <c r="D63" s="287"/>
      <c r="E63" s="285">
        <f>+'Ревидирани буџет - Образац 1а'!H63</f>
        <v>0</v>
      </c>
      <c r="F63" s="287"/>
      <c r="G63" s="274"/>
      <c r="H63" s="240"/>
      <c r="I63" s="241"/>
      <c r="J63" s="23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26">
        <f>+'Ревидирани буџет - Образац 1а'!C64</f>
        <v>0</v>
      </c>
      <c r="C64" s="269">
        <f>+'Ревидирани буџет - Образац 1а'!G64</f>
        <v>0</v>
      </c>
      <c r="D64" s="287"/>
      <c r="E64" s="285">
        <f>+'Ревидирани буџет - Образац 1а'!H64</f>
        <v>0</v>
      </c>
      <c r="F64" s="287"/>
      <c r="G64" s="274"/>
      <c r="H64" s="240"/>
      <c r="I64" s="241"/>
      <c r="J64" s="23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26">
        <f>+'Ревидирани буџет - Образац 1а'!C65</f>
        <v>0</v>
      </c>
      <c r="C65" s="269">
        <f>+'Ревидирани буџет - Образац 1а'!G65</f>
        <v>0</v>
      </c>
      <c r="D65" s="287"/>
      <c r="E65" s="285">
        <f>+'Ревидирани буџет - Образац 1а'!H65</f>
        <v>0</v>
      </c>
      <c r="F65" s="287"/>
      <c r="G65" s="274"/>
      <c r="H65" s="240"/>
      <c r="I65" s="241"/>
      <c r="J65" s="23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26">
        <f>+'Ревидирани буџет - Образац 1а'!C66</f>
        <v>0</v>
      </c>
      <c r="C66" s="269">
        <f>+'Ревидирани буџет - Образац 1а'!G66</f>
        <v>0</v>
      </c>
      <c r="D66" s="287"/>
      <c r="E66" s="285">
        <f>+'Ревидирани буџет - Образац 1а'!H66</f>
        <v>0</v>
      </c>
      <c r="F66" s="287"/>
      <c r="G66" s="274"/>
      <c r="H66" s="240"/>
      <c r="I66" s="241"/>
      <c r="J66" s="23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26">
        <f>+'Ревидирани буџет - Образац 1а'!C67</f>
        <v>0</v>
      </c>
      <c r="C67" s="269">
        <f>+'Ревидирани буџет - Образац 1а'!G67</f>
        <v>0</v>
      </c>
      <c r="D67" s="287"/>
      <c r="E67" s="285">
        <f>+'Ревидирани буџет - Образац 1а'!H67</f>
        <v>0</v>
      </c>
      <c r="F67" s="287"/>
      <c r="G67" s="274"/>
      <c r="H67" s="240"/>
      <c r="I67" s="241"/>
      <c r="J67" s="23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26">
        <f>+'Ревидирани буџет - Образац 1а'!C68</f>
        <v>0</v>
      </c>
      <c r="C68" s="269">
        <f>+'Ревидирани буџет - Образац 1а'!G68</f>
        <v>0</v>
      </c>
      <c r="D68" s="287"/>
      <c r="E68" s="285">
        <f>+'Ревидирани буџет - Образац 1а'!H68</f>
        <v>0</v>
      </c>
      <c r="F68" s="290"/>
      <c r="G68" s="275"/>
      <c r="H68" s="242"/>
      <c r="I68" s="243"/>
      <c r="J68" s="24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26">
        <f>+'Ревидирани буџет - Образац 1а'!C69</f>
        <v>0</v>
      </c>
      <c r="C69" s="269">
        <f>+'Ревидирани буџет - Образац 1а'!G69</f>
        <v>0</v>
      </c>
      <c r="D69" s="287"/>
      <c r="E69" s="285">
        <f>+'Ревидирани буџет - Образац 1а'!H69</f>
        <v>0</v>
      </c>
      <c r="F69" s="290"/>
      <c r="G69" s="275"/>
      <c r="H69" s="242"/>
      <c r="I69" s="243"/>
      <c r="J69" s="24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26">
        <f>+'Ревидирани буџет - Образац 1а'!C70</f>
        <v>0</v>
      </c>
      <c r="C70" s="269">
        <f>+'Ревидирани буџет - Образац 1а'!G70</f>
        <v>0</v>
      </c>
      <c r="D70" s="287"/>
      <c r="E70" s="285">
        <f>+'Ревидирани буџет - Образац 1а'!H70</f>
        <v>0</v>
      </c>
      <c r="F70" s="290"/>
      <c r="G70" s="275"/>
      <c r="H70" s="242"/>
      <c r="I70" s="243"/>
      <c r="J70" s="24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26">
        <f>+'Ревидирани буџет - Образац 1а'!C71</f>
        <v>0</v>
      </c>
      <c r="C71" s="269">
        <f>+'Ревидирани буџет - Образац 1а'!G71</f>
        <v>0</v>
      </c>
      <c r="D71" s="287"/>
      <c r="E71" s="285">
        <f>+'Ревидирани буџет - Образац 1а'!H71</f>
        <v>0</v>
      </c>
      <c r="F71" s="290"/>
      <c r="G71" s="275"/>
      <c r="H71" s="242"/>
      <c r="I71" s="243"/>
      <c r="J71" s="24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26">
        <f>+'Ревидирани буџет - Образац 1а'!C72</f>
        <v>0</v>
      </c>
      <c r="C72" s="222">
        <f>+'Ревидирани буџет - Образац 1а'!G72</f>
        <v>0</v>
      </c>
      <c r="D72" s="293"/>
      <c r="E72" s="313">
        <f>+'Ревидирани буџет - Образац 1а'!H72</f>
        <v>0</v>
      </c>
      <c r="F72" s="291"/>
      <c r="G72" s="278"/>
      <c r="H72" s="254"/>
      <c r="I72" s="255"/>
      <c r="J72" s="25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07" t="s">
        <v>81</v>
      </c>
      <c r="C73" s="608"/>
      <c r="D73" s="608"/>
      <c r="E73" s="609"/>
      <c r="F73" s="608"/>
      <c r="G73" s="608"/>
      <c r="H73" s="608"/>
      <c r="I73" s="608"/>
      <c r="J73" s="610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11" t="s">
        <v>82</v>
      </c>
      <c r="C74" s="611"/>
      <c r="D74" s="611"/>
      <c r="E74" s="611"/>
      <c r="F74" s="611"/>
      <c r="G74" s="611"/>
      <c r="H74" s="611"/>
      <c r="I74" s="611"/>
      <c r="J74" s="611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141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24" t="s">
        <v>87</v>
      </c>
      <c r="C80" s="625"/>
      <c r="D80" s="625"/>
      <c r="E80" s="625"/>
      <c r="F80" s="625"/>
      <c r="G80" s="625"/>
      <c r="H80" s="625"/>
      <c r="I80" s="625"/>
      <c r="J80" s="626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27" t="s">
        <v>88</v>
      </c>
      <c r="C81" s="628"/>
      <c r="D81" s="628"/>
      <c r="E81" s="628"/>
      <c r="F81" s="628"/>
      <c r="G81" s="628"/>
      <c r="H81" s="628"/>
      <c r="I81" s="628"/>
      <c r="J81" s="629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30"/>
      <c r="C82" s="631"/>
      <c r="D82" s="631"/>
      <c r="E82" s="212"/>
      <c r="F82" s="212"/>
      <c r="G82" s="631"/>
      <c r="H82" s="631"/>
      <c r="I82" s="631"/>
      <c r="J82" s="632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33" t="s">
        <v>16</v>
      </c>
      <c r="C83" s="634"/>
      <c r="D83" s="634"/>
      <c r="E83" s="57" t="s">
        <v>89</v>
      </c>
      <c r="F83" s="214"/>
      <c r="G83" s="635"/>
      <c r="H83" s="635"/>
      <c r="I83" s="635"/>
      <c r="J83" s="636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22" t="s">
        <v>110</v>
      </c>
      <c r="C85" s="622"/>
      <c r="D85" s="622"/>
      <c r="E85" s="622"/>
      <c r="F85" s="622"/>
      <c r="G85" s="622"/>
      <c r="H85" s="622"/>
      <c r="I85" s="622"/>
      <c r="J85" s="622"/>
    </row>
    <row r="86" spans="2:10" s="159" customFormat="1" ht="118.5" customHeight="1">
      <c r="B86" s="517" t="s">
        <v>152</v>
      </c>
      <c r="C86" s="318"/>
      <c r="D86" s="318"/>
      <c r="E86" s="318"/>
      <c r="F86" s="318"/>
      <c r="G86" s="318"/>
      <c r="H86" s="318"/>
      <c r="I86" s="318"/>
      <c r="J86" s="318"/>
    </row>
    <row r="87" spans="2:10" s="170" customFormat="1" ht="74.25" customHeight="1">
      <c r="B87" s="225" t="s">
        <v>27</v>
      </c>
      <c r="C87" s="623" t="s">
        <v>160</v>
      </c>
      <c r="D87" s="623"/>
      <c r="E87" s="623"/>
      <c r="F87" s="623"/>
      <c r="G87" s="623"/>
      <c r="H87" s="623"/>
      <c r="I87" s="623"/>
      <c r="J87" s="623"/>
    </row>
    <row r="88" spans="2:10" s="159" customFormat="1" ht="59.25" customHeight="1">
      <c r="B88" s="225" t="s">
        <v>29</v>
      </c>
      <c r="C88" s="623" t="s">
        <v>149</v>
      </c>
      <c r="D88" s="623"/>
      <c r="E88" s="623"/>
      <c r="F88" s="623"/>
      <c r="G88" s="623"/>
      <c r="H88" s="623"/>
      <c r="I88" s="623"/>
      <c r="J88" s="623"/>
    </row>
    <row r="89" spans="2:10" s="159" customFormat="1" ht="67.5" customHeight="1">
      <c r="B89" s="225" t="s">
        <v>30</v>
      </c>
      <c r="C89" s="623" t="s">
        <v>150</v>
      </c>
      <c r="D89" s="623"/>
      <c r="E89" s="623"/>
      <c r="F89" s="623"/>
      <c r="G89" s="623"/>
      <c r="H89" s="623"/>
      <c r="I89" s="623"/>
      <c r="J89" s="623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ismail - [2010]</cp:lastModifiedBy>
  <cp:lastPrinted>2024-01-24T12:04:27Z</cp:lastPrinted>
  <dcterms:created xsi:type="dcterms:W3CDTF">2014-10-21T07:31:45Z</dcterms:created>
  <dcterms:modified xsi:type="dcterms:W3CDTF">2024-02-27T09:19:31Z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